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ared\19 Classification Study\"/>
    </mc:Choice>
  </mc:AlternateContent>
  <xr:revisionPtr revIDLastSave="0" documentId="8_{6C8D6833-EB15-4AD0-81A5-0D81B211E183}" xr6:coauthVersionLast="41" xr6:coauthVersionMax="41" xr10:uidLastSave="{00000000-0000-0000-0000-000000000000}"/>
  <bookViews>
    <workbookView xWindow="-120" yWindow="-120" windowWidth="29040" windowHeight="15840" activeTab="3" xr2:uid="{5399A13E-8875-4708-8447-3453086FED60}"/>
  </bookViews>
  <sheets>
    <sheet name="Iowa BEDS" sheetId="3" r:id="rId1"/>
    <sheet name="DE Attendace Rates" sheetId="4" r:id="rId2"/>
    <sheet name="Iowa Adjusted Daily Attendence" sheetId="1" r:id="rId3"/>
    <sheet name="2 and 2.5 ratio" sheetId="2" r:id="rId4"/>
  </sheets>
  <externalReferences>
    <externalReference r:id="rId5"/>
  </externalReferences>
  <definedNames>
    <definedName name="prelim_grd9to11" localSheetId="3">#REF!</definedName>
    <definedName name="prelim_grd9to11" localSheetId="2">#REF!</definedName>
    <definedName name="prelim_grd9to11">#REF!</definedName>
    <definedName name="webk8n12ada_1718">'DE Attendace Rates'!$A$7:$H$342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2" i="4" l="1"/>
  <c r="L342" i="4" s="1"/>
  <c r="K341" i="4"/>
  <c r="L341" i="4" s="1"/>
  <c r="K340" i="4"/>
  <c r="L340" i="4" s="1"/>
  <c r="K339" i="4"/>
  <c r="L339" i="4" s="1"/>
  <c r="K338" i="4"/>
  <c r="L338" i="4" s="1"/>
  <c r="K337" i="4"/>
  <c r="L337" i="4" s="1"/>
  <c r="K336" i="4"/>
  <c r="L336" i="4" s="1"/>
  <c r="K335" i="4"/>
  <c r="L335" i="4" s="1"/>
  <c r="K334" i="4"/>
  <c r="L334" i="4" s="1"/>
  <c r="K333" i="4"/>
  <c r="L333" i="4" s="1"/>
  <c r="K332" i="4"/>
  <c r="L332" i="4" s="1"/>
  <c r="K331" i="4"/>
  <c r="L331" i="4" s="1"/>
  <c r="K330" i="4"/>
  <c r="L330" i="4" s="1"/>
  <c r="K329" i="4"/>
  <c r="L329" i="4" s="1"/>
  <c r="K328" i="4"/>
  <c r="L328" i="4" s="1"/>
  <c r="K327" i="4"/>
  <c r="L327" i="4" s="1"/>
  <c r="K326" i="4"/>
  <c r="L326" i="4" s="1"/>
  <c r="K325" i="4"/>
  <c r="L325" i="4" s="1"/>
  <c r="K324" i="4"/>
  <c r="L324" i="4" s="1"/>
  <c r="K323" i="4"/>
  <c r="L323" i="4" s="1"/>
  <c r="K322" i="4"/>
  <c r="L322" i="4" s="1"/>
  <c r="K321" i="4"/>
  <c r="L321" i="4" s="1"/>
  <c r="K320" i="4"/>
  <c r="L320" i="4" s="1"/>
  <c r="K319" i="4"/>
  <c r="L319" i="4" s="1"/>
  <c r="K318" i="4"/>
  <c r="L318" i="4" s="1"/>
  <c r="K317" i="4"/>
  <c r="L317" i="4" s="1"/>
  <c r="K316" i="4"/>
  <c r="L316" i="4" s="1"/>
  <c r="K315" i="4"/>
  <c r="L315" i="4" s="1"/>
  <c r="K314" i="4"/>
  <c r="L314" i="4" s="1"/>
  <c r="K313" i="4"/>
  <c r="L313" i="4" s="1"/>
  <c r="K312" i="4"/>
  <c r="L312" i="4" s="1"/>
  <c r="K311" i="4"/>
  <c r="L311" i="4" s="1"/>
  <c r="K310" i="4"/>
  <c r="L310" i="4" s="1"/>
  <c r="K309" i="4"/>
  <c r="L309" i="4" s="1"/>
  <c r="K308" i="4"/>
  <c r="L308" i="4" s="1"/>
  <c r="K307" i="4"/>
  <c r="L307" i="4" s="1"/>
  <c r="K306" i="4"/>
  <c r="L306" i="4" s="1"/>
  <c r="K305" i="4"/>
  <c r="L305" i="4" s="1"/>
  <c r="K304" i="4"/>
  <c r="L304" i="4" s="1"/>
  <c r="K303" i="4"/>
  <c r="L303" i="4" s="1"/>
  <c r="K302" i="4"/>
  <c r="L302" i="4" s="1"/>
  <c r="K301" i="4"/>
  <c r="L301" i="4" s="1"/>
  <c r="K300" i="4"/>
  <c r="L300" i="4" s="1"/>
  <c r="K299" i="4"/>
  <c r="L299" i="4" s="1"/>
  <c r="K298" i="4"/>
  <c r="L298" i="4" s="1"/>
  <c r="K297" i="4"/>
  <c r="L297" i="4" s="1"/>
  <c r="K296" i="4"/>
  <c r="L296" i="4" s="1"/>
  <c r="K295" i="4"/>
  <c r="L295" i="4" s="1"/>
  <c r="K294" i="4"/>
  <c r="L294" i="4" s="1"/>
  <c r="K293" i="4"/>
  <c r="L293" i="4" s="1"/>
  <c r="K292" i="4"/>
  <c r="L292" i="4" s="1"/>
  <c r="K291" i="4"/>
  <c r="L291" i="4" s="1"/>
  <c r="K290" i="4"/>
  <c r="L290" i="4" s="1"/>
  <c r="K289" i="4"/>
  <c r="L289" i="4" s="1"/>
  <c r="K288" i="4"/>
  <c r="L288" i="4" s="1"/>
  <c r="K287" i="4"/>
  <c r="L287" i="4" s="1"/>
  <c r="K286" i="4"/>
  <c r="L286" i="4" s="1"/>
  <c r="K285" i="4"/>
  <c r="L285" i="4" s="1"/>
  <c r="K284" i="4"/>
  <c r="L284" i="4" s="1"/>
  <c r="K283" i="4"/>
  <c r="L283" i="4" s="1"/>
  <c r="K282" i="4"/>
  <c r="L282" i="4" s="1"/>
  <c r="K281" i="4"/>
  <c r="L281" i="4" s="1"/>
  <c r="K280" i="4"/>
  <c r="L280" i="4" s="1"/>
  <c r="K279" i="4"/>
  <c r="L279" i="4" s="1"/>
  <c r="K278" i="4"/>
  <c r="L278" i="4" s="1"/>
  <c r="K277" i="4"/>
  <c r="L277" i="4" s="1"/>
  <c r="K276" i="4"/>
  <c r="L276" i="4" s="1"/>
  <c r="K275" i="4"/>
  <c r="L275" i="4" s="1"/>
  <c r="K274" i="4"/>
  <c r="L274" i="4" s="1"/>
  <c r="K273" i="4"/>
  <c r="L273" i="4" s="1"/>
  <c r="K272" i="4"/>
  <c r="L272" i="4" s="1"/>
  <c r="K271" i="4"/>
  <c r="L271" i="4" s="1"/>
  <c r="K270" i="4"/>
  <c r="L270" i="4" s="1"/>
  <c r="K269" i="4"/>
  <c r="L269" i="4" s="1"/>
  <c r="K268" i="4"/>
  <c r="L268" i="4" s="1"/>
  <c r="K267" i="4"/>
  <c r="L267" i="4" s="1"/>
  <c r="K266" i="4"/>
  <c r="L266" i="4" s="1"/>
  <c r="K265" i="4"/>
  <c r="L265" i="4" s="1"/>
  <c r="K264" i="4"/>
  <c r="L264" i="4" s="1"/>
  <c r="K263" i="4"/>
  <c r="L263" i="4" s="1"/>
  <c r="K262" i="4"/>
  <c r="L262" i="4" s="1"/>
  <c r="K261" i="4"/>
  <c r="L261" i="4" s="1"/>
  <c r="K260" i="4"/>
  <c r="L260" i="4" s="1"/>
  <c r="K259" i="4"/>
  <c r="L259" i="4" s="1"/>
  <c r="K258" i="4"/>
  <c r="L258" i="4" s="1"/>
  <c r="K257" i="4"/>
  <c r="L257" i="4" s="1"/>
  <c r="K256" i="4"/>
  <c r="L256" i="4" s="1"/>
  <c r="K255" i="4"/>
  <c r="L255" i="4" s="1"/>
  <c r="K254" i="4"/>
  <c r="L254" i="4" s="1"/>
  <c r="K253" i="4"/>
  <c r="L253" i="4" s="1"/>
  <c r="K252" i="4"/>
  <c r="L252" i="4" s="1"/>
  <c r="K251" i="4"/>
  <c r="L251" i="4" s="1"/>
  <c r="K250" i="4"/>
  <c r="L250" i="4" s="1"/>
  <c r="K249" i="4"/>
  <c r="L249" i="4" s="1"/>
  <c r="K248" i="4"/>
  <c r="L248" i="4" s="1"/>
  <c r="K247" i="4"/>
  <c r="L247" i="4" s="1"/>
  <c r="K246" i="4"/>
  <c r="L246" i="4" s="1"/>
  <c r="K245" i="4"/>
  <c r="L245" i="4" s="1"/>
  <c r="K244" i="4"/>
  <c r="L244" i="4" s="1"/>
  <c r="K243" i="4"/>
  <c r="L243" i="4" s="1"/>
  <c r="K242" i="4"/>
  <c r="L242" i="4" s="1"/>
  <c r="K241" i="4"/>
  <c r="L241" i="4" s="1"/>
  <c r="K240" i="4"/>
  <c r="L240" i="4" s="1"/>
  <c r="K239" i="4"/>
  <c r="L239" i="4" s="1"/>
  <c r="K238" i="4"/>
  <c r="L238" i="4" s="1"/>
  <c r="K237" i="4"/>
  <c r="L237" i="4" s="1"/>
  <c r="K236" i="4"/>
  <c r="L236" i="4" s="1"/>
  <c r="K235" i="4"/>
  <c r="L235" i="4" s="1"/>
  <c r="K234" i="4"/>
  <c r="L234" i="4" s="1"/>
  <c r="K233" i="4"/>
  <c r="L233" i="4" s="1"/>
  <c r="K232" i="4"/>
  <c r="L232" i="4" s="1"/>
  <c r="K231" i="4"/>
  <c r="L231" i="4" s="1"/>
  <c r="K230" i="4"/>
  <c r="L230" i="4" s="1"/>
  <c r="K229" i="4"/>
  <c r="L229" i="4" s="1"/>
  <c r="K228" i="4"/>
  <c r="L228" i="4" s="1"/>
  <c r="K227" i="4"/>
  <c r="L227" i="4" s="1"/>
  <c r="K226" i="4"/>
  <c r="L226" i="4" s="1"/>
  <c r="K225" i="4"/>
  <c r="L225" i="4" s="1"/>
  <c r="K224" i="4"/>
  <c r="L224" i="4" s="1"/>
  <c r="K223" i="4"/>
  <c r="L223" i="4" s="1"/>
  <c r="K222" i="4"/>
  <c r="L222" i="4" s="1"/>
  <c r="K221" i="4"/>
  <c r="L221" i="4" s="1"/>
  <c r="K220" i="4"/>
  <c r="L220" i="4" s="1"/>
  <c r="K219" i="4"/>
  <c r="L219" i="4" s="1"/>
  <c r="K218" i="4"/>
  <c r="L218" i="4" s="1"/>
  <c r="K217" i="4"/>
  <c r="L217" i="4" s="1"/>
  <c r="K216" i="4"/>
  <c r="L216" i="4" s="1"/>
  <c r="K215" i="4"/>
  <c r="L215" i="4" s="1"/>
  <c r="K214" i="4"/>
  <c r="L214" i="4" s="1"/>
  <c r="K213" i="4"/>
  <c r="L213" i="4" s="1"/>
  <c r="K212" i="4"/>
  <c r="L212" i="4" s="1"/>
  <c r="K211" i="4"/>
  <c r="L211" i="4" s="1"/>
  <c r="K210" i="4"/>
  <c r="L210" i="4" s="1"/>
  <c r="K209" i="4"/>
  <c r="L209" i="4" s="1"/>
  <c r="K208" i="4"/>
  <c r="L208" i="4" s="1"/>
  <c r="K207" i="4"/>
  <c r="L207" i="4" s="1"/>
  <c r="K206" i="4"/>
  <c r="L206" i="4" s="1"/>
  <c r="K205" i="4"/>
  <c r="L205" i="4" s="1"/>
  <c r="K204" i="4"/>
  <c r="L204" i="4" s="1"/>
  <c r="K203" i="4"/>
  <c r="L203" i="4" s="1"/>
  <c r="K202" i="4"/>
  <c r="L202" i="4" s="1"/>
  <c r="L201" i="4"/>
  <c r="K201" i="4"/>
  <c r="K200" i="4"/>
  <c r="L200" i="4" s="1"/>
  <c r="K199" i="4"/>
  <c r="L199" i="4" s="1"/>
  <c r="K198" i="4"/>
  <c r="L198" i="4" s="1"/>
  <c r="L197" i="4"/>
  <c r="K197" i="4"/>
  <c r="K196" i="4"/>
  <c r="L196" i="4" s="1"/>
  <c r="K195" i="4"/>
  <c r="L195" i="4" s="1"/>
  <c r="K194" i="4"/>
  <c r="L194" i="4" s="1"/>
  <c r="L193" i="4"/>
  <c r="K193" i="4"/>
  <c r="K192" i="4"/>
  <c r="L192" i="4" s="1"/>
  <c r="K191" i="4"/>
  <c r="L191" i="4" s="1"/>
  <c r="K190" i="4"/>
  <c r="L190" i="4" s="1"/>
  <c r="L189" i="4"/>
  <c r="K189" i="4"/>
  <c r="K188" i="4"/>
  <c r="L188" i="4" s="1"/>
  <c r="K187" i="4"/>
  <c r="L187" i="4" s="1"/>
  <c r="K186" i="4"/>
  <c r="L186" i="4" s="1"/>
  <c r="L185" i="4"/>
  <c r="K185" i="4"/>
  <c r="K184" i="4"/>
  <c r="L184" i="4" s="1"/>
  <c r="K183" i="4"/>
  <c r="L183" i="4" s="1"/>
  <c r="K182" i="4"/>
  <c r="L182" i="4" s="1"/>
  <c r="L181" i="4"/>
  <c r="K181" i="4"/>
  <c r="K180" i="4"/>
  <c r="L180" i="4" s="1"/>
  <c r="K179" i="4"/>
  <c r="L179" i="4" s="1"/>
  <c r="K178" i="4"/>
  <c r="L178" i="4" s="1"/>
  <c r="L177" i="4"/>
  <c r="K177" i="4"/>
  <c r="K176" i="4"/>
  <c r="L176" i="4" s="1"/>
  <c r="K175" i="4"/>
  <c r="L175" i="4" s="1"/>
  <c r="K174" i="4"/>
  <c r="L174" i="4" s="1"/>
  <c r="L173" i="4"/>
  <c r="K173" i="4"/>
  <c r="K172" i="4"/>
  <c r="L172" i="4" s="1"/>
  <c r="K171" i="4"/>
  <c r="L171" i="4" s="1"/>
  <c r="K170" i="4"/>
  <c r="L170" i="4" s="1"/>
  <c r="L169" i="4"/>
  <c r="K169" i="4"/>
  <c r="K168" i="4"/>
  <c r="L168" i="4" s="1"/>
  <c r="K167" i="4"/>
  <c r="L167" i="4" s="1"/>
  <c r="K166" i="4"/>
  <c r="L166" i="4" s="1"/>
  <c r="L165" i="4"/>
  <c r="K165" i="4"/>
  <c r="K164" i="4"/>
  <c r="L164" i="4" s="1"/>
  <c r="K163" i="4"/>
  <c r="L163" i="4" s="1"/>
  <c r="K162" i="4"/>
  <c r="L162" i="4" s="1"/>
  <c r="L161" i="4"/>
  <c r="K161" i="4"/>
  <c r="K160" i="4"/>
  <c r="L160" i="4" s="1"/>
  <c r="K159" i="4"/>
  <c r="L159" i="4" s="1"/>
  <c r="K158" i="4"/>
  <c r="L158" i="4" s="1"/>
  <c r="L157" i="4"/>
  <c r="K157" i="4"/>
  <c r="K156" i="4"/>
  <c r="L156" i="4" s="1"/>
  <c r="K155" i="4"/>
  <c r="L155" i="4" s="1"/>
  <c r="K154" i="4"/>
  <c r="L154" i="4" s="1"/>
  <c r="L153" i="4"/>
  <c r="K153" i="4"/>
  <c r="K152" i="4"/>
  <c r="L152" i="4" s="1"/>
  <c r="K151" i="4"/>
  <c r="L151" i="4" s="1"/>
  <c r="K150" i="4"/>
  <c r="L150" i="4" s="1"/>
  <c r="L149" i="4"/>
  <c r="K149" i="4"/>
  <c r="K148" i="4"/>
  <c r="L148" i="4" s="1"/>
  <c r="K147" i="4"/>
  <c r="L147" i="4" s="1"/>
  <c r="K146" i="4"/>
  <c r="L146" i="4" s="1"/>
  <c r="L145" i="4"/>
  <c r="K145" i="4"/>
  <c r="K144" i="4"/>
  <c r="L144" i="4" s="1"/>
  <c r="K143" i="4"/>
  <c r="L143" i="4" s="1"/>
  <c r="K142" i="4"/>
  <c r="L142" i="4" s="1"/>
  <c r="L141" i="4"/>
  <c r="K141" i="4"/>
  <c r="K140" i="4"/>
  <c r="L140" i="4" s="1"/>
  <c r="K139" i="4"/>
  <c r="L139" i="4" s="1"/>
  <c r="K138" i="4"/>
  <c r="L138" i="4" s="1"/>
  <c r="L137" i="4"/>
  <c r="K137" i="4"/>
  <c r="K136" i="4"/>
  <c r="L136" i="4" s="1"/>
  <c r="K135" i="4"/>
  <c r="L135" i="4" s="1"/>
  <c r="K134" i="4"/>
  <c r="L134" i="4" s="1"/>
  <c r="L133" i="4"/>
  <c r="K133" i="4"/>
  <c r="K132" i="4"/>
  <c r="L132" i="4" s="1"/>
  <c r="K131" i="4"/>
  <c r="L131" i="4" s="1"/>
  <c r="K130" i="4"/>
  <c r="L130" i="4" s="1"/>
  <c r="L129" i="4"/>
  <c r="K129" i="4"/>
  <c r="K128" i="4"/>
  <c r="L128" i="4" s="1"/>
  <c r="K127" i="4"/>
  <c r="L127" i="4" s="1"/>
  <c r="K126" i="4"/>
  <c r="L126" i="4" s="1"/>
  <c r="L125" i="4"/>
  <c r="K125" i="4"/>
  <c r="K124" i="4"/>
  <c r="L124" i="4" s="1"/>
  <c r="K123" i="4"/>
  <c r="L123" i="4" s="1"/>
  <c r="K122" i="4"/>
  <c r="L122" i="4" s="1"/>
  <c r="L121" i="4"/>
  <c r="K121" i="4"/>
  <c r="K120" i="4"/>
  <c r="L120" i="4" s="1"/>
  <c r="K119" i="4"/>
  <c r="L119" i="4" s="1"/>
  <c r="K118" i="4"/>
  <c r="L118" i="4" s="1"/>
  <c r="L117" i="4"/>
  <c r="K117" i="4"/>
  <c r="K116" i="4"/>
  <c r="L116" i="4" s="1"/>
  <c r="K115" i="4"/>
  <c r="L115" i="4" s="1"/>
  <c r="K114" i="4"/>
  <c r="L114" i="4" s="1"/>
  <c r="L113" i="4"/>
  <c r="K113" i="4"/>
  <c r="K112" i="4"/>
  <c r="L112" i="4" s="1"/>
  <c r="K111" i="4"/>
  <c r="L111" i="4" s="1"/>
  <c r="K110" i="4"/>
  <c r="L110" i="4" s="1"/>
  <c r="L109" i="4"/>
  <c r="K109" i="4"/>
  <c r="K108" i="4"/>
  <c r="L108" i="4" s="1"/>
  <c r="K107" i="4"/>
  <c r="L107" i="4" s="1"/>
  <c r="K106" i="4"/>
  <c r="L106" i="4" s="1"/>
  <c r="L105" i="4"/>
  <c r="K105" i="4"/>
  <c r="K104" i="4"/>
  <c r="L104" i="4" s="1"/>
  <c r="K103" i="4"/>
  <c r="L103" i="4" s="1"/>
  <c r="K102" i="4"/>
  <c r="L102" i="4" s="1"/>
  <c r="L101" i="4"/>
  <c r="K101" i="4"/>
  <c r="K100" i="4"/>
  <c r="L100" i="4" s="1"/>
  <c r="K99" i="4"/>
  <c r="L99" i="4" s="1"/>
  <c r="K98" i="4"/>
  <c r="L98" i="4" s="1"/>
  <c r="L97" i="4"/>
  <c r="K97" i="4"/>
  <c r="K96" i="4"/>
  <c r="L96" i="4" s="1"/>
  <c r="K95" i="4"/>
  <c r="L95" i="4" s="1"/>
  <c r="K94" i="4"/>
  <c r="L94" i="4" s="1"/>
  <c r="L93" i="4"/>
  <c r="K93" i="4"/>
  <c r="K92" i="4"/>
  <c r="L92" i="4" s="1"/>
  <c r="K91" i="4"/>
  <c r="L91" i="4" s="1"/>
  <c r="K90" i="4"/>
  <c r="L90" i="4" s="1"/>
  <c r="L89" i="4"/>
  <c r="K89" i="4"/>
  <c r="K88" i="4"/>
  <c r="L88" i="4" s="1"/>
  <c r="K87" i="4"/>
  <c r="L87" i="4" s="1"/>
  <c r="K86" i="4"/>
  <c r="L86" i="4" s="1"/>
  <c r="L85" i="4"/>
  <c r="K85" i="4"/>
  <c r="K84" i="4"/>
  <c r="L84" i="4" s="1"/>
  <c r="K83" i="4"/>
  <c r="L83" i="4" s="1"/>
  <c r="K82" i="4"/>
  <c r="L82" i="4" s="1"/>
  <c r="L81" i="4"/>
  <c r="K81" i="4"/>
  <c r="K80" i="4"/>
  <c r="L80" i="4" s="1"/>
  <c r="K79" i="4"/>
  <c r="L79" i="4" s="1"/>
  <c r="K78" i="4"/>
  <c r="L78" i="4" s="1"/>
  <c r="L77" i="4"/>
  <c r="K77" i="4"/>
  <c r="K76" i="4"/>
  <c r="L76" i="4" s="1"/>
  <c r="K75" i="4"/>
  <c r="L75" i="4" s="1"/>
  <c r="K74" i="4"/>
  <c r="L74" i="4" s="1"/>
  <c r="L73" i="4"/>
  <c r="K73" i="4"/>
  <c r="K72" i="4"/>
  <c r="L72" i="4" s="1"/>
  <c r="K71" i="4"/>
  <c r="L71" i="4" s="1"/>
  <c r="K70" i="4"/>
  <c r="L70" i="4" s="1"/>
  <c r="L69" i="4"/>
  <c r="K69" i="4"/>
  <c r="K68" i="4"/>
  <c r="L68" i="4" s="1"/>
  <c r="K67" i="4"/>
  <c r="L67" i="4" s="1"/>
  <c r="K66" i="4"/>
  <c r="L66" i="4" s="1"/>
  <c r="L65" i="4"/>
  <c r="K65" i="4"/>
  <c r="K64" i="4"/>
  <c r="L64" i="4" s="1"/>
  <c r="K63" i="4"/>
  <c r="L63" i="4" s="1"/>
  <c r="K62" i="4"/>
  <c r="L62" i="4" s="1"/>
  <c r="L61" i="4"/>
  <c r="K61" i="4"/>
  <c r="K60" i="4"/>
  <c r="L60" i="4" s="1"/>
  <c r="K59" i="4"/>
  <c r="L59" i="4" s="1"/>
  <c r="K58" i="4"/>
  <c r="L58" i="4" s="1"/>
  <c r="L57" i="4"/>
  <c r="K57" i="4"/>
  <c r="K56" i="4"/>
  <c r="L56" i="4" s="1"/>
  <c r="K55" i="4"/>
  <c r="L55" i="4" s="1"/>
  <c r="K54" i="4"/>
  <c r="L54" i="4" s="1"/>
  <c r="L53" i="4"/>
  <c r="K53" i="4"/>
  <c r="K52" i="4"/>
  <c r="L52" i="4" s="1"/>
  <c r="K51" i="4"/>
  <c r="L51" i="4" s="1"/>
  <c r="K50" i="4"/>
  <c r="L50" i="4" s="1"/>
  <c r="L49" i="4"/>
  <c r="K49" i="4"/>
  <c r="K48" i="4"/>
  <c r="L48" i="4" s="1"/>
  <c r="K47" i="4"/>
  <c r="L47" i="4" s="1"/>
  <c r="K46" i="4"/>
  <c r="L46" i="4" s="1"/>
  <c r="L45" i="4"/>
  <c r="K45" i="4"/>
  <c r="K44" i="4"/>
  <c r="L44" i="4" s="1"/>
  <c r="K43" i="4"/>
  <c r="L43" i="4" s="1"/>
  <c r="K42" i="4"/>
  <c r="L42" i="4" s="1"/>
  <c r="L41" i="4"/>
  <c r="K41" i="4"/>
  <c r="K40" i="4"/>
  <c r="L40" i="4" s="1"/>
  <c r="K39" i="4"/>
  <c r="L39" i="4" s="1"/>
  <c r="K38" i="4"/>
  <c r="L38" i="4" s="1"/>
  <c r="L37" i="4"/>
  <c r="K37" i="4"/>
  <c r="K36" i="4"/>
  <c r="L36" i="4" s="1"/>
  <c r="K35" i="4"/>
  <c r="L35" i="4" s="1"/>
  <c r="K34" i="4"/>
  <c r="L34" i="4" s="1"/>
  <c r="L33" i="4"/>
  <c r="K33" i="4"/>
  <c r="K32" i="4"/>
  <c r="L32" i="4" s="1"/>
  <c r="K31" i="4"/>
  <c r="L31" i="4" s="1"/>
  <c r="K30" i="4"/>
  <c r="L30" i="4" s="1"/>
  <c r="L29" i="4"/>
  <c r="K29" i="4"/>
  <c r="K28" i="4"/>
  <c r="L28" i="4" s="1"/>
  <c r="K27" i="4"/>
  <c r="L27" i="4" s="1"/>
  <c r="K26" i="4"/>
  <c r="L26" i="4" s="1"/>
  <c r="L25" i="4"/>
  <c r="K25" i="4"/>
  <c r="K24" i="4"/>
  <c r="L24" i="4" s="1"/>
  <c r="K23" i="4"/>
  <c r="L23" i="4" s="1"/>
  <c r="K22" i="4"/>
  <c r="L22" i="4" s="1"/>
  <c r="L21" i="4"/>
  <c r="K21" i="4"/>
  <c r="K20" i="4"/>
  <c r="L20" i="4" s="1"/>
  <c r="K19" i="4"/>
  <c r="L19" i="4" s="1"/>
  <c r="K18" i="4"/>
  <c r="L18" i="4" s="1"/>
  <c r="L17" i="4"/>
  <c r="K17" i="4"/>
  <c r="K16" i="4"/>
  <c r="L16" i="4" s="1"/>
  <c r="K15" i="4"/>
  <c r="L15" i="4" s="1"/>
  <c r="K14" i="4"/>
  <c r="L14" i="4" s="1"/>
  <c r="L13" i="4"/>
  <c r="K13" i="4"/>
  <c r="K12" i="4"/>
  <c r="L12" i="4" s="1"/>
  <c r="K11" i="4"/>
  <c r="L11" i="4" s="1"/>
  <c r="K10" i="4"/>
  <c r="L10" i="4" s="1"/>
  <c r="L9" i="4"/>
  <c r="K9" i="4"/>
  <c r="K8" i="4"/>
  <c r="L8" i="4" s="1"/>
  <c r="L8" i="2"/>
  <c r="T7" i="2"/>
  <c r="P7" i="2"/>
  <c r="L7" i="2"/>
  <c r="T6" i="2"/>
  <c r="P6" i="2"/>
  <c r="L6" i="2"/>
  <c r="T5" i="2"/>
  <c r="P5" i="2"/>
  <c r="L5" i="2"/>
  <c r="T4" i="2"/>
  <c r="P4" i="2"/>
  <c r="L4" i="2"/>
  <c r="T3" i="2"/>
  <c r="P3" i="2"/>
  <c r="L3" i="2"/>
  <c r="T2" i="2"/>
  <c r="P2" i="2"/>
  <c r="L2" i="2"/>
  <c r="F367" i="1"/>
  <c r="D367" i="1"/>
  <c r="F366" i="1"/>
  <c r="D366" i="1"/>
  <c r="N366" i="1" s="1"/>
  <c r="F365" i="1"/>
  <c r="D365" i="1"/>
  <c r="N365" i="1" s="1"/>
  <c r="F364" i="1"/>
  <c r="D364" i="1"/>
  <c r="N363" i="1"/>
  <c r="F363" i="1"/>
  <c r="D363" i="1"/>
  <c r="N362" i="1"/>
  <c r="F362" i="1"/>
  <c r="D362" i="1"/>
  <c r="N361" i="1"/>
  <c r="F361" i="1"/>
  <c r="D361" i="1"/>
  <c r="N360" i="1"/>
  <c r="F360" i="1"/>
  <c r="D360" i="1"/>
  <c r="F359" i="1"/>
  <c r="D359" i="1"/>
  <c r="F358" i="1"/>
  <c r="D358" i="1"/>
  <c r="F357" i="1"/>
  <c r="D357" i="1"/>
  <c r="F356" i="1"/>
  <c r="D356" i="1"/>
  <c r="N355" i="1"/>
  <c r="F355" i="1"/>
  <c r="D355" i="1"/>
  <c r="N354" i="1"/>
  <c r="F354" i="1"/>
  <c r="D354" i="1"/>
  <c r="N353" i="1"/>
  <c r="F353" i="1"/>
  <c r="D353" i="1"/>
  <c r="N352" i="1"/>
  <c r="F352" i="1"/>
  <c r="D352" i="1"/>
  <c r="F351" i="1"/>
  <c r="D351" i="1"/>
  <c r="N351" i="1" s="1"/>
  <c r="F350" i="1"/>
  <c r="D350" i="1"/>
  <c r="F349" i="1"/>
  <c r="D349" i="1"/>
  <c r="F348" i="1"/>
  <c r="D348" i="1"/>
  <c r="N347" i="1"/>
  <c r="F347" i="1"/>
  <c r="D347" i="1"/>
  <c r="N346" i="1"/>
  <c r="F346" i="1"/>
  <c r="D346" i="1"/>
  <c r="N345" i="1"/>
  <c r="F345" i="1"/>
  <c r="D345" i="1"/>
  <c r="N344" i="1"/>
  <c r="F344" i="1"/>
  <c r="D344" i="1"/>
  <c r="F343" i="1"/>
  <c r="D343" i="1"/>
  <c r="F342" i="1"/>
  <c r="D342" i="1"/>
  <c r="F341" i="1"/>
  <c r="D341" i="1"/>
  <c r="F340" i="1"/>
  <c r="D340" i="1"/>
  <c r="N339" i="1"/>
  <c r="F339" i="1"/>
  <c r="D339" i="1"/>
  <c r="N338" i="1"/>
  <c r="F338" i="1"/>
  <c r="D338" i="1"/>
  <c r="N337" i="1"/>
  <c r="F337" i="1"/>
  <c r="D337" i="1"/>
  <c r="N336" i="1"/>
  <c r="F336" i="1"/>
  <c r="D336" i="1"/>
  <c r="F335" i="1"/>
  <c r="D335" i="1"/>
  <c r="N335" i="1" s="1"/>
  <c r="F334" i="1"/>
  <c r="D334" i="1"/>
  <c r="F333" i="1"/>
  <c r="D333" i="1"/>
  <c r="F332" i="1"/>
  <c r="D332" i="1"/>
  <c r="N331" i="1"/>
  <c r="F331" i="1"/>
  <c r="D331" i="1"/>
  <c r="N330" i="1"/>
  <c r="F330" i="1"/>
  <c r="D330" i="1"/>
  <c r="N329" i="1"/>
  <c r="F329" i="1"/>
  <c r="D329" i="1"/>
  <c r="N328" i="1"/>
  <c r="F328" i="1"/>
  <c r="D328" i="1"/>
  <c r="F327" i="1"/>
  <c r="D327" i="1"/>
  <c r="F326" i="1"/>
  <c r="D326" i="1"/>
  <c r="F325" i="1"/>
  <c r="D325" i="1"/>
  <c r="F324" i="1"/>
  <c r="D324" i="1"/>
  <c r="N323" i="1"/>
  <c r="F323" i="1"/>
  <c r="D323" i="1"/>
  <c r="N322" i="1"/>
  <c r="F322" i="1"/>
  <c r="D322" i="1"/>
  <c r="N321" i="1"/>
  <c r="F321" i="1"/>
  <c r="D321" i="1"/>
  <c r="N320" i="1"/>
  <c r="F320" i="1"/>
  <c r="D320" i="1"/>
  <c r="F319" i="1"/>
  <c r="D319" i="1"/>
  <c r="N319" i="1" s="1"/>
  <c r="F318" i="1"/>
  <c r="D318" i="1"/>
  <c r="F317" i="1"/>
  <c r="D317" i="1"/>
  <c r="F316" i="1"/>
  <c r="D316" i="1"/>
  <c r="N315" i="1"/>
  <c r="F315" i="1"/>
  <c r="D315" i="1"/>
  <c r="N314" i="1"/>
  <c r="F314" i="1"/>
  <c r="D314" i="1"/>
  <c r="N313" i="1"/>
  <c r="F313" i="1"/>
  <c r="D313" i="1"/>
  <c r="N312" i="1"/>
  <c r="F312" i="1"/>
  <c r="D312" i="1"/>
  <c r="F311" i="1"/>
  <c r="D311" i="1"/>
  <c r="F310" i="1"/>
  <c r="D310" i="1"/>
  <c r="F309" i="1"/>
  <c r="D309" i="1"/>
  <c r="F308" i="1"/>
  <c r="D308" i="1"/>
  <c r="N307" i="1"/>
  <c r="F307" i="1"/>
  <c r="D307" i="1"/>
  <c r="N306" i="1"/>
  <c r="F306" i="1"/>
  <c r="D306" i="1"/>
  <c r="N305" i="1"/>
  <c r="F305" i="1"/>
  <c r="D305" i="1"/>
  <c r="N304" i="1"/>
  <c r="F304" i="1"/>
  <c r="D304" i="1"/>
  <c r="F303" i="1"/>
  <c r="D303" i="1"/>
  <c r="N303" i="1" s="1"/>
  <c r="F302" i="1"/>
  <c r="D302" i="1"/>
  <c r="F301" i="1"/>
  <c r="D301" i="1"/>
  <c r="F300" i="1"/>
  <c r="D300" i="1"/>
  <c r="N299" i="1"/>
  <c r="F299" i="1"/>
  <c r="D299" i="1"/>
  <c r="N298" i="1"/>
  <c r="F298" i="1"/>
  <c r="D298" i="1"/>
  <c r="N297" i="1"/>
  <c r="F297" i="1"/>
  <c r="D297" i="1"/>
  <c r="N296" i="1"/>
  <c r="F296" i="1"/>
  <c r="D296" i="1"/>
  <c r="F295" i="1"/>
  <c r="D295" i="1"/>
  <c r="F294" i="1"/>
  <c r="D294" i="1"/>
  <c r="F293" i="1"/>
  <c r="D293" i="1"/>
  <c r="F292" i="1"/>
  <c r="D292" i="1"/>
  <c r="N291" i="1"/>
  <c r="F291" i="1"/>
  <c r="D291" i="1"/>
  <c r="N290" i="1"/>
  <c r="F290" i="1"/>
  <c r="D290" i="1"/>
  <c r="N289" i="1"/>
  <c r="F289" i="1"/>
  <c r="D289" i="1"/>
  <c r="N288" i="1"/>
  <c r="F288" i="1"/>
  <c r="D288" i="1"/>
  <c r="F287" i="1"/>
  <c r="D287" i="1"/>
  <c r="N287" i="1" s="1"/>
  <c r="F286" i="1"/>
  <c r="D286" i="1"/>
  <c r="F285" i="1"/>
  <c r="D285" i="1"/>
  <c r="F284" i="1"/>
  <c r="D284" i="1"/>
  <c r="N283" i="1"/>
  <c r="F283" i="1"/>
  <c r="D283" i="1"/>
  <c r="N282" i="1"/>
  <c r="F282" i="1"/>
  <c r="D282" i="1"/>
  <c r="N281" i="1"/>
  <c r="F281" i="1"/>
  <c r="D281" i="1"/>
  <c r="N280" i="1"/>
  <c r="F280" i="1"/>
  <c r="D280" i="1"/>
  <c r="F279" i="1"/>
  <c r="D279" i="1"/>
  <c r="N279" i="1" s="1"/>
  <c r="F278" i="1"/>
  <c r="D278" i="1"/>
  <c r="N277" i="1"/>
  <c r="F277" i="1"/>
  <c r="D277" i="1"/>
  <c r="F276" i="1"/>
  <c r="D276" i="1"/>
  <c r="N276" i="1" s="1"/>
  <c r="N275" i="1"/>
  <c r="F275" i="1"/>
  <c r="D275" i="1"/>
  <c r="N274" i="1"/>
  <c r="F274" i="1"/>
  <c r="D274" i="1"/>
  <c r="F273" i="1"/>
  <c r="D273" i="1"/>
  <c r="N272" i="1"/>
  <c r="F272" i="1"/>
  <c r="D272" i="1"/>
  <c r="F271" i="1"/>
  <c r="D271" i="1"/>
  <c r="N271" i="1" s="1"/>
  <c r="F270" i="1"/>
  <c r="D270" i="1"/>
  <c r="N269" i="1"/>
  <c r="F269" i="1"/>
  <c r="D269" i="1"/>
  <c r="F268" i="1"/>
  <c r="D268" i="1"/>
  <c r="N268" i="1" s="1"/>
  <c r="N267" i="1"/>
  <c r="F267" i="1"/>
  <c r="D267" i="1"/>
  <c r="N266" i="1"/>
  <c r="F266" i="1"/>
  <c r="D266" i="1"/>
  <c r="F265" i="1"/>
  <c r="D265" i="1"/>
  <c r="N265" i="1" s="1"/>
  <c r="N264" i="1"/>
  <c r="F264" i="1"/>
  <c r="D264" i="1"/>
  <c r="F263" i="1"/>
  <c r="D263" i="1"/>
  <c r="N263" i="1" s="1"/>
  <c r="N262" i="1"/>
  <c r="F262" i="1"/>
  <c r="D262" i="1"/>
  <c r="N261" i="1"/>
  <c r="F261" i="1"/>
  <c r="D261" i="1"/>
  <c r="F260" i="1"/>
  <c r="D260" i="1"/>
  <c r="N259" i="1"/>
  <c r="F259" i="1"/>
  <c r="D259" i="1"/>
  <c r="F258" i="1"/>
  <c r="D258" i="1"/>
  <c r="N258" i="1" s="1"/>
  <c r="N257" i="1"/>
  <c r="F257" i="1"/>
  <c r="D257" i="1"/>
  <c r="N256" i="1"/>
  <c r="F256" i="1"/>
  <c r="D256" i="1"/>
  <c r="F255" i="1"/>
  <c r="D255" i="1"/>
  <c r="F254" i="1"/>
  <c r="D254" i="1"/>
  <c r="F253" i="1"/>
  <c r="D253" i="1"/>
  <c r="N253" i="1" s="1"/>
  <c r="F252" i="1"/>
  <c r="D252" i="1"/>
  <c r="N252" i="1" s="1"/>
  <c r="N251" i="1"/>
  <c r="F251" i="1"/>
  <c r="D251" i="1"/>
  <c r="F250" i="1"/>
  <c r="D250" i="1"/>
  <c r="N250" i="1" s="1"/>
  <c r="F249" i="1"/>
  <c r="D249" i="1"/>
  <c r="N249" i="1" s="1"/>
  <c r="N248" i="1"/>
  <c r="F248" i="1"/>
  <c r="D248" i="1"/>
  <c r="F247" i="1"/>
  <c r="D247" i="1"/>
  <c r="N247" i="1" s="1"/>
  <c r="N246" i="1"/>
  <c r="F246" i="1"/>
  <c r="D246" i="1"/>
  <c r="F245" i="1"/>
  <c r="D245" i="1"/>
  <c r="N245" i="1" s="1"/>
  <c r="F244" i="1"/>
  <c r="D244" i="1"/>
  <c r="N243" i="1"/>
  <c r="F243" i="1"/>
  <c r="D243" i="1"/>
  <c r="N242" i="1"/>
  <c r="F242" i="1"/>
  <c r="D242" i="1"/>
  <c r="N241" i="1"/>
  <c r="F241" i="1"/>
  <c r="D241" i="1"/>
  <c r="F240" i="1"/>
  <c r="D240" i="1"/>
  <c r="F239" i="1"/>
  <c r="D239" i="1"/>
  <c r="F238" i="1"/>
  <c r="D238" i="1"/>
  <c r="F237" i="1"/>
  <c r="D237" i="1"/>
  <c r="N237" i="1" s="1"/>
  <c r="F236" i="1"/>
  <c r="D236" i="1"/>
  <c r="N236" i="1" s="1"/>
  <c r="N235" i="1"/>
  <c r="F235" i="1"/>
  <c r="D235" i="1"/>
  <c r="F234" i="1"/>
  <c r="D234" i="1"/>
  <c r="N234" i="1" s="1"/>
  <c r="N233" i="1"/>
  <c r="F233" i="1"/>
  <c r="D233" i="1"/>
  <c r="F232" i="1"/>
  <c r="D232" i="1"/>
  <c r="N232" i="1" s="1"/>
  <c r="F231" i="1"/>
  <c r="D231" i="1"/>
  <c r="N231" i="1" s="1"/>
  <c r="F230" i="1"/>
  <c r="D230" i="1"/>
  <c r="F229" i="1"/>
  <c r="D229" i="1"/>
  <c r="N229" i="1" s="1"/>
  <c r="N228" i="1"/>
  <c r="F228" i="1"/>
  <c r="D228" i="1"/>
  <c r="N227" i="1"/>
  <c r="F227" i="1"/>
  <c r="D227" i="1"/>
  <c r="N226" i="1"/>
  <c r="F226" i="1"/>
  <c r="D226" i="1"/>
  <c r="F225" i="1"/>
  <c r="D225" i="1"/>
  <c r="N225" i="1" s="1"/>
  <c r="N224" i="1"/>
  <c r="F224" i="1"/>
  <c r="D224" i="1"/>
  <c r="F223" i="1"/>
  <c r="D223" i="1"/>
  <c r="N223" i="1" s="1"/>
  <c r="F222" i="1"/>
  <c r="D222" i="1"/>
  <c r="F221" i="1"/>
  <c r="D221" i="1"/>
  <c r="N221" i="1" s="1"/>
  <c r="N220" i="1"/>
  <c r="F220" i="1"/>
  <c r="D220" i="1"/>
  <c r="N219" i="1"/>
  <c r="F219" i="1"/>
  <c r="D219" i="1"/>
  <c r="N218" i="1"/>
  <c r="F218" i="1"/>
  <c r="D218" i="1"/>
  <c r="F217" i="1"/>
  <c r="D217" i="1"/>
  <c r="N217" i="1" s="1"/>
  <c r="N216" i="1"/>
  <c r="F216" i="1"/>
  <c r="D216" i="1"/>
  <c r="F215" i="1"/>
  <c r="D215" i="1"/>
  <c r="N215" i="1" s="1"/>
  <c r="F214" i="1"/>
  <c r="D214" i="1"/>
  <c r="F213" i="1"/>
  <c r="D213" i="1"/>
  <c r="N213" i="1" s="1"/>
  <c r="N212" i="1"/>
  <c r="F212" i="1"/>
  <c r="D212" i="1"/>
  <c r="N211" i="1"/>
  <c r="F211" i="1"/>
  <c r="D211" i="1"/>
  <c r="N210" i="1"/>
  <c r="F210" i="1"/>
  <c r="D210" i="1"/>
  <c r="F209" i="1"/>
  <c r="D209" i="1"/>
  <c r="N209" i="1" s="1"/>
  <c r="F208" i="1"/>
  <c r="D208" i="1"/>
  <c r="F207" i="1"/>
  <c r="D207" i="1"/>
  <c r="N207" i="1" s="1"/>
  <c r="F206" i="1"/>
  <c r="D206" i="1"/>
  <c r="F205" i="1"/>
  <c r="D205" i="1"/>
  <c r="N205" i="1" s="1"/>
  <c r="F204" i="1"/>
  <c r="D204" i="1"/>
  <c r="N203" i="1"/>
  <c r="F203" i="1"/>
  <c r="D203" i="1"/>
  <c r="N202" i="1"/>
  <c r="F202" i="1"/>
  <c r="D202" i="1"/>
  <c r="F201" i="1"/>
  <c r="D201" i="1"/>
  <c r="N201" i="1" s="1"/>
  <c r="F200" i="1"/>
  <c r="D200" i="1"/>
  <c r="F199" i="1"/>
  <c r="D199" i="1"/>
  <c r="N199" i="1" s="1"/>
  <c r="F198" i="1"/>
  <c r="D198" i="1"/>
  <c r="N198" i="1" s="1"/>
  <c r="F197" i="1"/>
  <c r="D197" i="1"/>
  <c r="N197" i="1" s="1"/>
  <c r="F196" i="1"/>
  <c r="D196" i="1"/>
  <c r="N195" i="1"/>
  <c r="F195" i="1"/>
  <c r="D195" i="1"/>
  <c r="F194" i="1"/>
  <c r="D194" i="1"/>
  <c r="N194" i="1" s="1"/>
  <c r="N193" i="1"/>
  <c r="F193" i="1"/>
  <c r="D193" i="1"/>
  <c r="N192" i="1"/>
  <c r="F192" i="1"/>
  <c r="D192" i="1"/>
  <c r="F191" i="1"/>
  <c r="D191" i="1"/>
  <c r="N191" i="1" s="1"/>
  <c r="F190" i="1"/>
  <c r="D190" i="1"/>
  <c r="N190" i="1" s="1"/>
  <c r="N189" i="1"/>
  <c r="F189" i="1"/>
  <c r="D189" i="1"/>
  <c r="N188" i="1"/>
  <c r="F188" i="1"/>
  <c r="D188" i="1"/>
  <c r="N187" i="1"/>
  <c r="F187" i="1"/>
  <c r="D187" i="1"/>
  <c r="N186" i="1"/>
  <c r="F186" i="1"/>
  <c r="D186" i="1"/>
  <c r="F185" i="1"/>
  <c r="D185" i="1"/>
  <c r="N185" i="1" s="1"/>
  <c r="F184" i="1"/>
  <c r="D184" i="1"/>
  <c r="F183" i="1"/>
  <c r="D183" i="1"/>
  <c r="N183" i="1" s="1"/>
  <c r="F182" i="1"/>
  <c r="D182" i="1"/>
  <c r="F181" i="1"/>
  <c r="D181" i="1"/>
  <c r="N181" i="1" s="1"/>
  <c r="F180" i="1"/>
  <c r="D180" i="1"/>
  <c r="N180" i="1" s="1"/>
  <c r="N179" i="1"/>
  <c r="F179" i="1"/>
  <c r="D179" i="1"/>
  <c r="F178" i="1"/>
  <c r="D178" i="1"/>
  <c r="N178" i="1" s="1"/>
  <c r="N177" i="1"/>
  <c r="F177" i="1"/>
  <c r="D177" i="1"/>
  <c r="F176" i="1"/>
  <c r="D176" i="1"/>
  <c r="N176" i="1" s="1"/>
  <c r="F175" i="1"/>
  <c r="D175" i="1"/>
  <c r="N175" i="1" s="1"/>
  <c r="N174" i="1"/>
  <c r="F174" i="1"/>
  <c r="D174" i="1"/>
  <c r="N173" i="1"/>
  <c r="F173" i="1"/>
  <c r="D173" i="1"/>
  <c r="N172" i="1"/>
  <c r="F172" i="1"/>
  <c r="D172" i="1"/>
  <c r="N171" i="1"/>
  <c r="F171" i="1"/>
  <c r="D171" i="1"/>
  <c r="F170" i="1"/>
  <c r="D170" i="1"/>
  <c r="N170" i="1" s="1"/>
  <c r="F169" i="1"/>
  <c r="D169" i="1"/>
  <c r="N169" i="1" s="1"/>
  <c r="F168" i="1"/>
  <c r="D168" i="1"/>
  <c r="F167" i="1"/>
  <c r="D167" i="1"/>
  <c r="N167" i="1" s="1"/>
  <c r="N166" i="1"/>
  <c r="F166" i="1"/>
  <c r="D166" i="1"/>
  <c r="N165" i="1"/>
  <c r="F165" i="1"/>
  <c r="D165" i="1"/>
  <c r="N164" i="1"/>
  <c r="F164" i="1"/>
  <c r="D164" i="1"/>
  <c r="N163" i="1"/>
  <c r="F163" i="1"/>
  <c r="D163" i="1"/>
  <c r="F162" i="1"/>
  <c r="D162" i="1"/>
  <c r="N162" i="1" s="1"/>
  <c r="F161" i="1"/>
  <c r="D161" i="1"/>
  <c r="N161" i="1" s="1"/>
  <c r="F160" i="1"/>
  <c r="D160" i="1"/>
  <c r="F159" i="1"/>
  <c r="D159" i="1"/>
  <c r="N159" i="1" s="1"/>
  <c r="N158" i="1"/>
  <c r="F158" i="1"/>
  <c r="D158" i="1"/>
  <c r="N157" i="1"/>
  <c r="F157" i="1"/>
  <c r="D157" i="1"/>
  <c r="F156" i="1"/>
  <c r="D156" i="1"/>
  <c r="N156" i="1" s="1"/>
  <c r="N155" i="1"/>
  <c r="F155" i="1"/>
  <c r="D155" i="1"/>
  <c r="F154" i="1"/>
  <c r="D154" i="1"/>
  <c r="N154" i="1" s="1"/>
  <c r="F153" i="1"/>
  <c r="D153" i="1"/>
  <c r="F152" i="1"/>
  <c r="D152" i="1"/>
  <c r="F151" i="1"/>
  <c r="D151" i="1"/>
  <c r="N151" i="1" s="1"/>
  <c r="N150" i="1"/>
  <c r="F150" i="1"/>
  <c r="D150" i="1"/>
  <c r="N149" i="1"/>
  <c r="F149" i="1"/>
  <c r="D149" i="1"/>
  <c r="F148" i="1"/>
  <c r="D148" i="1"/>
  <c r="N147" i="1"/>
  <c r="F147" i="1"/>
  <c r="D147" i="1"/>
  <c r="F146" i="1"/>
  <c r="D146" i="1"/>
  <c r="N146" i="1" s="1"/>
  <c r="F145" i="1"/>
  <c r="D145" i="1"/>
  <c r="N144" i="1"/>
  <c r="F144" i="1"/>
  <c r="D144" i="1"/>
  <c r="F143" i="1"/>
  <c r="D143" i="1"/>
  <c r="N143" i="1" s="1"/>
  <c r="N142" i="1"/>
  <c r="F142" i="1"/>
  <c r="D142" i="1"/>
  <c r="N141" i="1"/>
  <c r="F141" i="1"/>
  <c r="D141" i="1"/>
  <c r="F140" i="1"/>
  <c r="D140" i="1"/>
  <c r="N140" i="1" s="1"/>
  <c r="N139" i="1"/>
  <c r="F139" i="1"/>
  <c r="D139" i="1"/>
  <c r="F138" i="1"/>
  <c r="D138" i="1"/>
  <c r="N138" i="1" s="1"/>
  <c r="F137" i="1"/>
  <c r="D137" i="1"/>
  <c r="N136" i="1"/>
  <c r="F136" i="1"/>
  <c r="D136" i="1"/>
  <c r="F135" i="1"/>
  <c r="D135" i="1"/>
  <c r="N134" i="1"/>
  <c r="F134" i="1"/>
  <c r="D134" i="1"/>
  <c r="N133" i="1"/>
  <c r="F133" i="1"/>
  <c r="D133" i="1"/>
  <c r="N132" i="1"/>
  <c r="F132" i="1"/>
  <c r="D132" i="1"/>
  <c r="N131" i="1"/>
  <c r="F131" i="1"/>
  <c r="D131" i="1"/>
  <c r="F130" i="1"/>
  <c r="D130" i="1"/>
  <c r="N130" i="1" s="1"/>
  <c r="F129" i="1"/>
  <c r="D129" i="1"/>
  <c r="F128" i="1"/>
  <c r="D128" i="1"/>
  <c r="F127" i="1"/>
  <c r="D127" i="1"/>
  <c r="N127" i="1" s="1"/>
  <c r="N126" i="1"/>
  <c r="F126" i="1"/>
  <c r="D126" i="1"/>
  <c r="N125" i="1"/>
  <c r="F125" i="1"/>
  <c r="D125" i="1"/>
  <c r="N124" i="1"/>
  <c r="F124" i="1"/>
  <c r="D124" i="1"/>
  <c r="N123" i="1"/>
  <c r="F123" i="1"/>
  <c r="D123" i="1"/>
  <c r="F122" i="1"/>
  <c r="D122" i="1"/>
  <c r="N122" i="1" s="1"/>
  <c r="F121" i="1"/>
  <c r="D121" i="1"/>
  <c r="N120" i="1"/>
  <c r="F120" i="1"/>
  <c r="D120" i="1"/>
  <c r="F119" i="1"/>
  <c r="D119" i="1"/>
  <c r="N119" i="1" s="1"/>
  <c r="N118" i="1"/>
  <c r="F118" i="1"/>
  <c r="D118" i="1"/>
  <c r="F117" i="1"/>
  <c r="D117" i="1"/>
  <c r="F116" i="1"/>
  <c r="D116" i="1"/>
  <c r="N116" i="1" s="1"/>
  <c r="N115" i="1"/>
  <c r="F115" i="1"/>
  <c r="D115" i="1"/>
  <c r="F114" i="1"/>
  <c r="D114" i="1"/>
  <c r="N114" i="1" s="1"/>
  <c r="N113" i="1"/>
  <c r="F113" i="1"/>
  <c r="D113" i="1"/>
  <c r="F112" i="1"/>
  <c r="D112" i="1"/>
  <c r="F111" i="1"/>
  <c r="D111" i="1"/>
  <c r="N111" i="1" s="1"/>
  <c r="F110" i="1"/>
  <c r="D110" i="1"/>
  <c r="N110" i="1" s="1"/>
  <c r="F109" i="1"/>
  <c r="D109" i="1"/>
  <c r="N109" i="1" s="1"/>
  <c r="N108" i="1"/>
  <c r="F108" i="1"/>
  <c r="D108" i="1"/>
  <c r="N107" i="1"/>
  <c r="F107" i="1"/>
  <c r="D107" i="1"/>
  <c r="F106" i="1"/>
  <c r="D106" i="1"/>
  <c r="N106" i="1" s="1"/>
  <c r="N105" i="1"/>
  <c r="F105" i="1"/>
  <c r="D105" i="1"/>
  <c r="F104" i="1"/>
  <c r="D104" i="1"/>
  <c r="F103" i="1"/>
  <c r="D103" i="1"/>
  <c r="N103" i="1" s="1"/>
  <c r="N102" i="1"/>
  <c r="F102" i="1"/>
  <c r="D102" i="1"/>
  <c r="F101" i="1"/>
  <c r="D101" i="1"/>
  <c r="N101" i="1" s="1"/>
  <c r="N100" i="1"/>
  <c r="F100" i="1"/>
  <c r="D100" i="1"/>
  <c r="N99" i="1"/>
  <c r="F99" i="1"/>
  <c r="D99" i="1"/>
  <c r="F98" i="1"/>
  <c r="D98" i="1"/>
  <c r="N98" i="1" s="1"/>
  <c r="N97" i="1"/>
  <c r="F97" i="1"/>
  <c r="D97" i="1"/>
  <c r="F96" i="1"/>
  <c r="D96" i="1"/>
  <c r="F95" i="1"/>
  <c r="D95" i="1"/>
  <c r="N95" i="1" s="1"/>
  <c r="N94" i="1"/>
  <c r="F94" i="1"/>
  <c r="D94" i="1"/>
  <c r="F93" i="1"/>
  <c r="D93" i="1"/>
  <c r="N93" i="1" s="1"/>
  <c r="N92" i="1"/>
  <c r="F92" i="1"/>
  <c r="D92" i="1"/>
  <c r="N91" i="1"/>
  <c r="F91" i="1"/>
  <c r="D91" i="1"/>
  <c r="F90" i="1"/>
  <c r="D90" i="1"/>
  <c r="N90" i="1" s="1"/>
  <c r="N89" i="1"/>
  <c r="F89" i="1"/>
  <c r="D89" i="1"/>
  <c r="F88" i="1"/>
  <c r="D88" i="1"/>
  <c r="F87" i="1"/>
  <c r="D87" i="1"/>
  <c r="N87" i="1" s="1"/>
  <c r="N86" i="1"/>
  <c r="F86" i="1"/>
  <c r="D86" i="1"/>
  <c r="F85" i="1"/>
  <c r="D85" i="1"/>
  <c r="N85" i="1" s="1"/>
  <c r="N84" i="1"/>
  <c r="F84" i="1"/>
  <c r="D84" i="1"/>
  <c r="N83" i="1"/>
  <c r="F83" i="1"/>
  <c r="D83" i="1"/>
  <c r="F82" i="1"/>
  <c r="D82" i="1"/>
  <c r="N82" i="1" s="1"/>
  <c r="N81" i="1"/>
  <c r="F81" i="1"/>
  <c r="D81" i="1"/>
  <c r="F80" i="1"/>
  <c r="D80" i="1"/>
  <c r="F79" i="1"/>
  <c r="D79" i="1"/>
  <c r="N79" i="1" s="1"/>
  <c r="N78" i="1"/>
  <c r="F78" i="1"/>
  <c r="D78" i="1"/>
  <c r="F77" i="1"/>
  <c r="D77" i="1"/>
  <c r="N77" i="1" s="1"/>
  <c r="N76" i="1"/>
  <c r="F76" i="1"/>
  <c r="D76" i="1"/>
  <c r="N75" i="1"/>
  <c r="F75" i="1"/>
  <c r="D75" i="1"/>
  <c r="F74" i="1"/>
  <c r="D74" i="1"/>
  <c r="N74" i="1" s="1"/>
  <c r="N73" i="1"/>
  <c r="F73" i="1"/>
  <c r="D73" i="1"/>
  <c r="F72" i="1"/>
  <c r="D72" i="1"/>
  <c r="F71" i="1"/>
  <c r="D71" i="1"/>
  <c r="N71" i="1" s="1"/>
  <c r="N70" i="1"/>
  <c r="F70" i="1"/>
  <c r="D70" i="1"/>
  <c r="F69" i="1"/>
  <c r="D69" i="1"/>
  <c r="N69" i="1" s="1"/>
  <c r="N68" i="1"/>
  <c r="F68" i="1"/>
  <c r="D68" i="1"/>
  <c r="N67" i="1"/>
  <c r="F67" i="1"/>
  <c r="D67" i="1"/>
  <c r="F66" i="1"/>
  <c r="D66" i="1"/>
  <c r="N66" i="1" s="1"/>
  <c r="N65" i="1"/>
  <c r="F65" i="1"/>
  <c r="D65" i="1"/>
  <c r="F64" i="1"/>
  <c r="D64" i="1"/>
  <c r="F63" i="1"/>
  <c r="D63" i="1"/>
  <c r="N63" i="1" s="1"/>
  <c r="N62" i="1"/>
  <c r="F62" i="1"/>
  <c r="D62" i="1"/>
  <c r="F61" i="1"/>
  <c r="D61" i="1"/>
  <c r="N61" i="1" s="1"/>
  <c r="N60" i="1"/>
  <c r="F60" i="1"/>
  <c r="D60" i="1"/>
  <c r="N59" i="1"/>
  <c r="F59" i="1"/>
  <c r="D59" i="1"/>
  <c r="F58" i="1"/>
  <c r="D58" i="1"/>
  <c r="N58" i="1" s="1"/>
  <c r="N57" i="1"/>
  <c r="F57" i="1"/>
  <c r="D57" i="1"/>
  <c r="F56" i="1"/>
  <c r="D56" i="1"/>
  <c r="F55" i="1"/>
  <c r="D55" i="1"/>
  <c r="N55" i="1" s="1"/>
  <c r="N54" i="1"/>
  <c r="F54" i="1"/>
  <c r="D54" i="1"/>
  <c r="F53" i="1"/>
  <c r="D53" i="1"/>
  <c r="N53" i="1" s="1"/>
  <c r="N52" i="1"/>
  <c r="F52" i="1"/>
  <c r="D52" i="1"/>
  <c r="N51" i="1"/>
  <c r="F51" i="1"/>
  <c r="D51" i="1"/>
  <c r="F50" i="1"/>
  <c r="D50" i="1"/>
  <c r="N50" i="1" s="1"/>
  <c r="N49" i="1"/>
  <c r="F49" i="1"/>
  <c r="D49" i="1"/>
  <c r="F48" i="1"/>
  <c r="D48" i="1"/>
  <c r="F47" i="1"/>
  <c r="D47" i="1"/>
  <c r="N47" i="1" s="1"/>
  <c r="N46" i="1"/>
  <c r="F46" i="1"/>
  <c r="D46" i="1"/>
  <c r="F45" i="1"/>
  <c r="D45" i="1"/>
  <c r="N45" i="1" s="1"/>
  <c r="N44" i="1"/>
  <c r="F44" i="1"/>
  <c r="D44" i="1"/>
  <c r="N43" i="1"/>
  <c r="F43" i="1"/>
  <c r="D43" i="1"/>
  <c r="F42" i="1"/>
  <c r="D42" i="1"/>
  <c r="N42" i="1" s="1"/>
  <c r="N41" i="1"/>
  <c r="F41" i="1"/>
  <c r="D41" i="1"/>
  <c r="F40" i="1"/>
  <c r="D40" i="1"/>
  <c r="F39" i="1"/>
  <c r="D39" i="1"/>
  <c r="N39" i="1" s="1"/>
  <c r="N38" i="1"/>
  <c r="F38" i="1"/>
  <c r="D38" i="1"/>
  <c r="F37" i="1"/>
  <c r="D37" i="1"/>
  <c r="N37" i="1" s="1"/>
  <c r="N36" i="1"/>
  <c r="F36" i="1"/>
  <c r="D36" i="1"/>
  <c r="N35" i="1"/>
  <c r="F35" i="1"/>
  <c r="D35" i="1"/>
  <c r="F34" i="1"/>
  <c r="D34" i="1"/>
  <c r="N34" i="1" s="1"/>
  <c r="N33" i="1"/>
  <c r="F33" i="1"/>
  <c r="D33" i="1"/>
  <c r="F32" i="1"/>
  <c r="D32" i="1"/>
  <c r="F31" i="1"/>
  <c r="D31" i="1"/>
  <c r="N31" i="1" s="1"/>
  <c r="N30" i="1"/>
  <c r="F30" i="1"/>
  <c r="D30" i="1"/>
  <c r="F29" i="1"/>
  <c r="D29" i="1"/>
  <c r="N29" i="1" s="1"/>
  <c r="N28" i="1"/>
  <c r="F28" i="1"/>
  <c r="D28" i="1"/>
  <c r="N27" i="1"/>
  <c r="F27" i="1"/>
  <c r="D27" i="1"/>
  <c r="F26" i="1"/>
  <c r="D26" i="1"/>
  <c r="N26" i="1" s="1"/>
  <c r="N25" i="1"/>
  <c r="F25" i="1"/>
  <c r="G25" i="1" s="1"/>
  <c r="O25" i="1" s="1"/>
  <c r="D25" i="1"/>
  <c r="F24" i="1"/>
  <c r="D24" i="1"/>
  <c r="N24" i="1" s="1"/>
  <c r="F23" i="1"/>
  <c r="D23" i="1"/>
  <c r="N23" i="1" s="1"/>
  <c r="N22" i="1"/>
  <c r="F22" i="1"/>
  <c r="D22" i="1"/>
  <c r="F21" i="1"/>
  <c r="D21" i="1"/>
  <c r="F20" i="1"/>
  <c r="D20" i="1"/>
  <c r="N20" i="1" s="1"/>
  <c r="N19" i="1"/>
  <c r="F19" i="1"/>
  <c r="D19" i="1"/>
  <c r="F18" i="1"/>
  <c r="D18" i="1"/>
  <c r="N18" i="1" s="1"/>
  <c r="N17" i="1"/>
  <c r="F17" i="1"/>
  <c r="D17" i="1"/>
  <c r="N16" i="1"/>
  <c r="F16" i="1"/>
  <c r="D16" i="1"/>
  <c r="F15" i="1"/>
  <c r="D15" i="1"/>
  <c r="N15" i="1" s="1"/>
  <c r="N14" i="1"/>
  <c r="F14" i="1"/>
  <c r="D14" i="1"/>
  <c r="F13" i="1"/>
  <c r="D13" i="1"/>
  <c r="N13" i="1" s="1"/>
  <c r="N12" i="1"/>
  <c r="F12" i="1"/>
  <c r="D12" i="1"/>
  <c r="N11" i="1"/>
  <c r="F11" i="1"/>
  <c r="D11" i="1"/>
  <c r="F10" i="1"/>
  <c r="D10" i="1"/>
  <c r="N10" i="1" s="1"/>
  <c r="F9" i="1"/>
  <c r="G9" i="1" s="1"/>
  <c r="O9" i="1" s="1"/>
  <c r="D9" i="1"/>
  <c r="N9" i="1" s="1"/>
  <c r="F8" i="1"/>
  <c r="D8" i="1"/>
  <c r="N8" i="1" s="1"/>
  <c r="F7" i="1"/>
  <c r="D7" i="1"/>
  <c r="N7" i="1" s="1"/>
  <c r="N6" i="1"/>
  <c r="G6" i="1"/>
  <c r="H6" i="1" s="1"/>
  <c r="F6" i="1"/>
  <c r="D6" i="1"/>
  <c r="N5" i="1"/>
  <c r="F5" i="1"/>
  <c r="G5" i="1" s="1"/>
  <c r="D5" i="1"/>
  <c r="F4" i="1"/>
  <c r="D4" i="1"/>
  <c r="N4" i="1" s="1"/>
  <c r="F3" i="1"/>
  <c r="G271" i="1" s="1"/>
  <c r="O271" i="1" s="1"/>
  <c r="P271" i="1" s="1"/>
  <c r="D3" i="1"/>
  <c r="N3" i="1" s="1"/>
  <c r="P9" i="1" l="1"/>
  <c r="H5" i="1"/>
  <c r="O5" i="1"/>
  <c r="P5" i="1" s="1"/>
  <c r="G30" i="1"/>
  <c r="G38" i="1"/>
  <c r="G49" i="1"/>
  <c r="O49" i="1" s="1"/>
  <c r="P49" i="1" s="1"/>
  <c r="G57" i="1"/>
  <c r="O57" i="1" s="1"/>
  <c r="G70" i="1"/>
  <c r="G81" i="1"/>
  <c r="O81" i="1" s="1"/>
  <c r="G105" i="1"/>
  <c r="O105" i="1" s="1"/>
  <c r="G116" i="1"/>
  <c r="G23" i="1"/>
  <c r="O23" i="1" s="1"/>
  <c r="P23" i="1" s="1"/>
  <c r="P57" i="1"/>
  <c r="H76" i="1"/>
  <c r="P81" i="1"/>
  <c r="P89" i="1"/>
  <c r="P105" i="1"/>
  <c r="N117" i="1"/>
  <c r="H120" i="1"/>
  <c r="N148" i="1"/>
  <c r="G154" i="1"/>
  <c r="O154" i="1" s="1"/>
  <c r="P154" i="1" s="1"/>
  <c r="G21" i="1"/>
  <c r="O21" i="1" s="1"/>
  <c r="G17" i="1"/>
  <c r="O17" i="1" s="1"/>
  <c r="P17" i="1" s="1"/>
  <c r="G33" i="1"/>
  <c r="O33" i="1" s="1"/>
  <c r="P33" i="1" s="1"/>
  <c r="G46" i="1"/>
  <c r="G54" i="1"/>
  <c r="G65" i="1"/>
  <c r="O65" i="1" s="1"/>
  <c r="P65" i="1" s="1"/>
  <c r="G73" i="1"/>
  <c r="O73" i="1" s="1"/>
  <c r="P73" i="1" s="1"/>
  <c r="G89" i="1"/>
  <c r="O89" i="1" s="1"/>
  <c r="G97" i="1"/>
  <c r="O97" i="1" s="1"/>
  <c r="P97" i="1" s="1"/>
  <c r="P113" i="1"/>
  <c r="G119" i="1"/>
  <c r="G365" i="1"/>
  <c r="O365" i="1" s="1"/>
  <c r="G8" i="1"/>
  <c r="G16" i="1"/>
  <c r="H23" i="1"/>
  <c r="P25" i="1"/>
  <c r="G60" i="1"/>
  <c r="O60" i="1" s="1"/>
  <c r="G68" i="1"/>
  <c r="O68" i="1" s="1"/>
  <c r="P68" i="1" s="1"/>
  <c r="G76" i="1"/>
  <c r="O76" i="1" s="1"/>
  <c r="G84" i="1"/>
  <c r="O84" i="1" s="1"/>
  <c r="G92" i="1"/>
  <c r="O92" i="1" s="1"/>
  <c r="G100" i="1"/>
  <c r="O100" i="1" s="1"/>
  <c r="P100" i="1" s="1"/>
  <c r="G108" i="1"/>
  <c r="O108" i="1" s="1"/>
  <c r="G117" i="1"/>
  <c r="O117" i="1" s="1"/>
  <c r="G123" i="1"/>
  <c r="G363" i="1"/>
  <c r="O363" i="1" s="1"/>
  <c r="P363" i="1" s="1"/>
  <c r="G355" i="1"/>
  <c r="O355" i="1" s="1"/>
  <c r="G347" i="1"/>
  <c r="O347" i="1" s="1"/>
  <c r="G339" i="1"/>
  <c r="O339" i="1" s="1"/>
  <c r="G331" i="1"/>
  <c r="O331" i="1" s="1"/>
  <c r="G323" i="1"/>
  <c r="O323" i="1" s="1"/>
  <c r="P323" i="1" s="1"/>
  <c r="G315" i="1"/>
  <c r="G307" i="1"/>
  <c r="G299" i="1"/>
  <c r="G291" i="1"/>
  <c r="G283" i="1"/>
  <c r="G324" i="1"/>
  <c r="O324" i="1" s="1"/>
  <c r="G316" i="1"/>
  <c r="O316" i="1" s="1"/>
  <c r="G308" i="1"/>
  <c r="O308" i="1" s="1"/>
  <c r="G300" i="1"/>
  <c r="O300" i="1" s="1"/>
  <c r="G292" i="1"/>
  <c r="O292" i="1" s="1"/>
  <c r="G284" i="1"/>
  <c r="O284" i="1" s="1"/>
  <c r="G276" i="1"/>
  <c r="O276" i="1" s="1"/>
  <c r="G268" i="1"/>
  <c r="O268" i="1" s="1"/>
  <c r="G367" i="1"/>
  <c r="O367" i="1" s="1"/>
  <c r="G358" i="1"/>
  <c r="O358" i="1" s="1"/>
  <c r="G353" i="1"/>
  <c r="G342" i="1"/>
  <c r="O342" i="1" s="1"/>
  <c r="G337" i="1"/>
  <c r="G321" i="1"/>
  <c r="G305" i="1"/>
  <c r="G289" i="1"/>
  <c r="G252" i="1"/>
  <c r="G360" i="1"/>
  <c r="G351" i="1"/>
  <c r="G344" i="1"/>
  <c r="G335" i="1"/>
  <c r="O335" i="1" s="1"/>
  <c r="G328" i="1"/>
  <c r="G319" i="1"/>
  <c r="O319" i="1" s="1"/>
  <c r="G312" i="1"/>
  <c r="G303" i="1"/>
  <c r="O303" i="1" s="1"/>
  <c r="G296" i="1"/>
  <c r="G287" i="1"/>
  <c r="O287" i="1" s="1"/>
  <c r="G280" i="1"/>
  <c r="G275" i="1"/>
  <c r="G257" i="1"/>
  <c r="O257" i="1" s="1"/>
  <c r="P257" i="1" s="1"/>
  <c r="G242" i="1"/>
  <c r="O242" i="1" s="1"/>
  <c r="P242" i="1" s="1"/>
  <c r="G238" i="1"/>
  <c r="O238" i="1" s="1"/>
  <c r="G267" i="1"/>
  <c r="G243" i="1"/>
  <c r="G270" i="1"/>
  <c r="O270" i="1" s="1"/>
  <c r="G258" i="1"/>
  <c r="O258" i="1" s="1"/>
  <c r="P258" i="1" s="1"/>
  <c r="G254" i="1"/>
  <c r="O254" i="1" s="1"/>
  <c r="G244" i="1"/>
  <c r="O244" i="1" s="1"/>
  <c r="G239" i="1"/>
  <c r="O239" i="1" s="1"/>
  <c r="G228" i="1"/>
  <c r="O228" i="1" s="1"/>
  <c r="G220" i="1"/>
  <c r="O220" i="1" s="1"/>
  <c r="G212" i="1"/>
  <c r="O212" i="1" s="1"/>
  <c r="G204" i="1"/>
  <c r="O204" i="1" s="1"/>
  <c r="G361" i="1"/>
  <c r="G350" i="1"/>
  <c r="O350" i="1" s="1"/>
  <c r="G345" i="1"/>
  <c r="G329" i="1"/>
  <c r="G313" i="1"/>
  <c r="G297" i="1"/>
  <c r="G281" i="1"/>
  <c r="G352" i="1"/>
  <c r="G343" i="1"/>
  <c r="O343" i="1" s="1"/>
  <c r="G336" i="1"/>
  <c r="G327" i="1"/>
  <c r="O327" i="1" s="1"/>
  <c r="G320" i="1"/>
  <c r="G311" i="1"/>
  <c r="O311" i="1" s="1"/>
  <c r="G304" i="1"/>
  <c r="G295" i="1"/>
  <c r="O295" i="1" s="1"/>
  <c r="G288" i="1"/>
  <c r="G273" i="1"/>
  <c r="O273" i="1" s="1"/>
  <c r="G260" i="1"/>
  <c r="O260" i="1" s="1"/>
  <c r="G255" i="1"/>
  <c r="O255" i="1" s="1"/>
  <c r="G265" i="1"/>
  <c r="G236" i="1"/>
  <c r="G251" i="1"/>
  <c r="G230" i="1"/>
  <c r="O230" i="1" s="1"/>
  <c r="G222" i="1"/>
  <c r="O222" i="1" s="1"/>
  <c r="G214" i="1"/>
  <c r="O214" i="1" s="1"/>
  <c r="G206" i="1"/>
  <c r="O206" i="1" s="1"/>
  <c r="G191" i="1"/>
  <c r="G176" i="1"/>
  <c r="G171" i="1"/>
  <c r="G163" i="1"/>
  <c r="G241" i="1"/>
  <c r="O241" i="1" s="1"/>
  <c r="G226" i="1"/>
  <c r="O226" i="1" s="1"/>
  <c r="P226" i="1" s="1"/>
  <c r="G224" i="1"/>
  <c r="O224" i="1" s="1"/>
  <c r="G218" i="1"/>
  <c r="G216" i="1"/>
  <c r="O216" i="1" s="1"/>
  <c r="P216" i="1" s="1"/>
  <c r="G210" i="1"/>
  <c r="G208" i="1"/>
  <c r="O208" i="1" s="1"/>
  <c r="G201" i="1"/>
  <c r="G196" i="1"/>
  <c r="O196" i="1" s="1"/>
  <c r="G182" i="1"/>
  <c r="O182" i="1" s="1"/>
  <c r="G172" i="1"/>
  <c r="O172" i="1" s="1"/>
  <c r="G164" i="1"/>
  <c r="O164" i="1" s="1"/>
  <c r="G156" i="1"/>
  <c r="G148" i="1"/>
  <c r="O148" i="1" s="1"/>
  <c r="G140" i="1"/>
  <c r="O140" i="1" s="1"/>
  <c r="G256" i="1"/>
  <c r="O256" i="1" s="1"/>
  <c r="G188" i="1"/>
  <c r="G183" i="1"/>
  <c r="G166" i="1"/>
  <c r="G240" i="1"/>
  <c r="O240" i="1" s="1"/>
  <c r="G202" i="1"/>
  <c r="G193" i="1"/>
  <c r="G174" i="1"/>
  <c r="O174" i="1" s="1"/>
  <c r="G167" i="1"/>
  <c r="G159" i="1"/>
  <c r="G151" i="1"/>
  <c r="G143" i="1"/>
  <c r="G135" i="1"/>
  <c r="O135" i="1" s="1"/>
  <c r="G127" i="1"/>
  <c r="O127" i="1" s="1"/>
  <c r="P127" i="1" s="1"/>
  <c r="G235" i="1"/>
  <c r="G198" i="1"/>
  <c r="O198" i="1" s="1"/>
  <c r="G194" i="1"/>
  <c r="O194" i="1" s="1"/>
  <c r="G180" i="1"/>
  <c r="O180" i="1" s="1"/>
  <c r="G185" i="1"/>
  <c r="O185" i="1" s="1"/>
  <c r="G138" i="1"/>
  <c r="G124" i="1"/>
  <c r="G107" i="1"/>
  <c r="G99" i="1"/>
  <c r="G91" i="1"/>
  <c r="G83" i="1"/>
  <c r="G75" i="1"/>
  <c r="G67" i="1"/>
  <c r="G59" i="1"/>
  <c r="G51" i="1"/>
  <c r="G43" i="1"/>
  <c r="G35" i="1"/>
  <c r="G27" i="1"/>
  <c r="G155" i="1"/>
  <c r="G52" i="1"/>
  <c r="O52" i="1" s="1"/>
  <c r="G44" i="1"/>
  <c r="O44" i="1" s="1"/>
  <c r="G36" i="1"/>
  <c r="O36" i="1" s="1"/>
  <c r="G28" i="1"/>
  <c r="O28" i="1" s="1"/>
  <c r="P28" i="1" s="1"/>
  <c r="G20" i="1"/>
  <c r="O20" i="1" s="1"/>
  <c r="P20" i="1" s="1"/>
  <c r="G147" i="1"/>
  <c r="G170" i="1"/>
  <c r="O170" i="1" s="1"/>
  <c r="G139" i="1"/>
  <c r="G134" i="1"/>
  <c r="G110" i="1"/>
  <c r="G102" i="1"/>
  <c r="G94" i="1"/>
  <c r="G86" i="1"/>
  <c r="G78" i="1"/>
  <c r="G162" i="1"/>
  <c r="O162" i="1" s="1"/>
  <c r="G158" i="1"/>
  <c r="G137" i="1"/>
  <c r="O137" i="1" s="1"/>
  <c r="G131" i="1"/>
  <c r="G126" i="1"/>
  <c r="G122" i="1"/>
  <c r="O122" i="1" s="1"/>
  <c r="G111" i="1"/>
  <c r="O111" i="1" s="1"/>
  <c r="P111" i="1" s="1"/>
  <c r="G103" i="1"/>
  <c r="O103" i="1" s="1"/>
  <c r="G95" i="1"/>
  <c r="O95" i="1" s="1"/>
  <c r="G87" i="1"/>
  <c r="O87" i="1" s="1"/>
  <c r="G79" i="1"/>
  <c r="O79" i="1" s="1"/>
  <c r="G71" i="1"/>
  <c r="O71" i="1" s="1"/>
  <c r="G63" i="1"/>
  <c r="O63" i="1" s="1"/>
  <c r="P63" i="1" s="1"/>
  <c r="G55" i="1"/>
  <c r="O55" i="1" s="1"/>
  <c r="G47" i="1"/>
  <c r="O47" i="1" s="1"/>
  <c r="P47" i="1" s="1"/>
  <c r="G39" i="1"/>
  <c r="O39" i="1" s="1"/>
  <c r="G31" i="1"/>
  <c r="O31" i="1" s="1"/>
  <c r="G150" i="1"/>
  <c r="G142" i="1"/>
  <c r="G4" i="1"/>
  <c r="O4" i="1" s="1"/>
  <c r="P4" i="1" s="1"/>
  <c r="G3" i="1"/>
  <c r="O6" i="1"/>
  <c r="P6" i="1" s="1"/>
  <c r="G13" i="1"/>
  <c r="O13" i="1" s="1"/>
  <c r="P13" i="1" s="1"/>
  <c r="G41" i="1"/>
  <c r="O41" i="1" s="1"/>
  <c r="P41" i="1" s="1"/>
  <c r="G62" i="1"/>
  <c r="G12" i="1"/>
  <c r="P31" i="1"/>
  <c r="P36" i="1"/>
  <c r="P39" i="1"/>
  <c r="P44" i="1"/>
  <c r="P52" i="1"/>
  <c r="P55" i="1"/>
  <c r="P60" i="1"/>
  <c r="P71" i="1"/>
  <c r="P76" i="1"/>
  <c r="P79" i="1"/>
  <c r="P84" i="1"/>
  <c r="P87" i="1"/>
  <c r="P92" i="1"/>
  <c r="P95" i="1"/>
  <c r="P103" i="1"/>
  <c r="P108" i="1"/>
  <c r="G114" i="1"/>
  <c r="N129" i="1"/>
  <c r="G19" i="1"/>
  <c r="G22" i="1"/>
  <c r="G7" i="1"/>
  <c r="H21" i="1"/>
  <c r="G24" i="1"/>
  <c r="G29" i="1"/>
  <c r="O29" i="1" s="1"/>
  <c r="P29" i="1" s="1"/>
  <c r="G34" i="1"/>
  <c r="G42" i="1"/>
  <c r="G50" i="1"/>
  <c r="G58" i="1"/>
  <c r="P61" i="1"/>
  <c r="G66" i="1"/>
  <c r="G74" i="1"/>
  <c r="P77" i="1"/>
  <c r="G82" i="1"/>
  <c r="G90" i="1"/>
  <c r="G98" i="1"/>
  <c r="G106" i="1"/>
  <c r="P109" i="1"/>
  <c r="N112" i="1"/>
  <c r="H115" i="1"/>
  <c r="G118" i="1"/>
  <c r="G129" i="1"/>
  <c r="O129" i="1" s="1"/>
  <c r="P140" i="1"/>
  <c r="P146" i="1"/>
  <c r="G11" i="1"/>
  <c r="G18" i="1"/>
  <c r="N40" i="1"/>
  <c r="P40" i="1" s="1"/>
  <c r="G45" i="1"/>
  <c r="O45" i="1" s="1"/>
  <c r="P45" i="1" s="1"/>
  <c r="N56" i="1"/>
  <c r="H56" i="1"/>
  <c r="G61" i="1"/>
  <c r="O61" i="1" s="1"/>
  <c r="N72" i="1"/>
  <c r="P72" i="1" s="1"/>
  <c r="N80" i="1"/>
  <c r="P80" i="1" s="1"/>
  <c r="G85" i="1"/>
  <c r="O85" i="1" s="1"/>
  <c r="P85" i="1" s="1"/>
  <c r="N88" i="1"/>
  <c r="H88" i="1"/>
  <c r="G93" i="1"/>
  <c r="O93" i="1" s="1"/>
  <c r="P93" i="1" s="1"/>
  <c r="N96" i="1"/>
  <c r="G101" i="1"/>
  <c r="O101" i="1" s="1"/>
  <c r="P101" i="1" s="1"/>
  <c r="N104" i="1"/>
  <c r="G109" i="1"/>
  <c r="O109" i="1" s="1"/>
  <c r="G112" i="1"/>
  <c r="O112" i="1" s="1"/>
  <c r="G115" i="1"/>
  <c r="O115" i="1" s="1"/>
  <c r="P115" i="1" s="1"/>
  <c r="G121" i="1"/>
  <c r="O121" i="1" s="1"/>
  <c r="G132" i="1"/>
  <c r="G146" i="1"/>
  <c r="O146" i="1" s="1"/>
  <c r="P162" i="1"/>
  <c r="G15" i="1"/>
  <c r="O15" i="1" s="1"/>
  <c r="P15" i="1" s="1"/>
  <c r="N32" i="1"/>
  <c r="G37" i="1"/>
  <c r="O37" i="1" s="1"/>
  <c r="P37" i="1" s="1"/>
  <c r="N48" i="1"/>
  <c r="G53" i="1"/>
  <c r="O53" i="1" s="1"/>
  <c r="P53" i="1" s="1"/>
  <c r="N64" i="1"/>
  <c r="G69" i="1"/>
  <c r="O69" i="1" s="1"/>
  <c r="P69" i="1" s="1"/>
  <c r="G77" i="1"/>
  <c r="O77" i="1" s="1"/>
  <c r="H15" i="1"/>
  <c r="N21" i="1"/>
  <c r="P21" i="1" s="1"/>
  <c r="G26" i="1"/>
  <c r="G32" i="1"/>
  <c r="O32" i="1" s="1"/>
  <c r="G40" i="1"/>
  <c r="O40" i="1" s="1"/>
  <c r="G48" i="1"/>
  <c r="O48" i="1" s="1"/>
  <c r="G56" i="1"/>
  <c r="O56" i="1" s="1"/>
  <c r="G64" i="1"/>
  <c r="O64" i="1" s="1"/>
  <c r="G72" i="1"/>
  <c r="O72" i="1" s="1"/>
  <c r="G80" i="1"/>
  <c r="O80" i="1" s="1"/>
  <c r="G88" i="1"/>
  <c r="O88" i="1" s="1"/>
  <c r="G96" i="1"/>
  <c r="O96" i="1" s="1"/>
  <c r="G104" i="1"/>
  <c r="O104" i="1" s="1"/>
  <c r="H113" i="1"/>
  <c r="G130" i="1"/>
  <c r="N135" i="1"/>
  <c r="P135" i="1" s="1"/>
  <c r="H135" i="1"/>
  <c r="H9" i="1"/>
  <c r="G10" i="1"/>
  <c r="O10" i="1" s="1"/>
  <c r="P10" i="1" s="1"/>
  <c r="G14" i="1"/>
  <c r="H25" i="1"/>
  <c r="H28" i="1"/>
  <c r="H33" i="1"/>
  <c r="H41" i="1"/>
  <c r="H57" i="1"/>
  <c r="H65" i="1"/>
  <c r="H73" i="1"/>
  <c r="H81" i="1"/>
  <c r="H89" i="1"/>
  <c r="H97" i="1"/>
  <c r="H105" i="1"/>
  <c r="G113" i="1"/>
  <c r="O113" i="1" s="1"/>
  <c r="P122" i="1"/>
  <c r="N137" i="1"/>
  <c r="P137" i="1" s="1"/>
  <c r="H137" i="1"/>
  <c r="H140" i="1"/>
  <c r="H144" i="1"/>
  <c r="H164" i="1"/>
  <c r="G169" i="1"/>
  <c r="O169" i="1" s="1"/>
  <c r="P169" i="1" s="1"/>
  <c r="H172" i="1"/>
  <c r="G177" i="1"/>
  <c r="P180" i="1"/>
  <c r="G186" i="1"/>
  <c r="O186" i="1" s="1"/>
  <c r="P186" i="1" s="1"/>
  <c r="H200" i="1"/>
  <c r="N200" i="1"/>
  <c r="P200" i="1" s="1"/>
  <c r="P220" i="1"/>
  <c r="G144" i="1"/>
  <c r="O144" i="1" s="1"/>
  <c r="P144" i="1" s="1"/>
  <c r="H152" i="1"/>
  <c r="P170" i="1"/>
  <c r="P174" i="1"/>
  <c r="P194" i="1"/>
  <c r="G200" i="1"/>
  <c r="O200" i="1" s="1"/>
  <c r="G203" i="1"/>
  <c r="N260" i="1"/>
  <c r="P260" i="1" s="1"/>
  <c r="H260" i="1"/>
  <c r="H121" i="1"/>
  <c r="G152" i="1"/>
  <c r="O152" i="1" s="1"/>
  <c r="P164" i="1"/>
  <c r="P172" i="1"/>
  <c r="N184" i="1"/>
  <c r="H184" i="1"/>
  <c r="P212" i="1"/>
  <c r="H31" i="1"/>
  <c r="H39" i="1"/>
  <c r="H55" i="1"/>
  <c r="H63" i="1"/>
  <c r="H71" i="1"/>
  <c r="H79" i="1"/>
  <c r="H87" i="1"/>
  <c r="H95" i="1"/>
  <c r="H103" i="1"/>
  <c r="H122" i="1"/>
  <c r="G125" i="1"/>
  <c r="G141" i="1"/>
  <c r="N145" i="1"/>
  <c r="H145" i="1"/>
  <c r="N152" i="1"/>
  <c r="G160" i="1"/>
  <c r="O160" i="1" s="1"/>
  <c r="G175" i="1"/>
  <c r="O175" i="1" s="1"/>
  <c r="P175" i="1" s="1"/>
  <c r="G184" i="1"/>
  <c r="O184" i="1" s="1"/>
  <c r="G187" i="1"/>
  <c r="G192" i="1"/>
  <c r="N244" i="1"/>
  <c r="G128" i="1"/>
  <c r="O128" i="1" s="1"/>
  <c r="G133" i="1"/>
  <c r="H136" i="1"/>
  <c r="G145" i="1"/>
  <c r="O145" i="1" s="1"/>
  <c r="G149" i="1"/>
  <c r="N153" i="1"/>
  <c r="H153" i="1"/>
  <c r="N160" i="1"/>
  <c r="G165" i="1"/>
  <c r="G178" i="1"/>
  <c r="P185" i="1"/>
  <c r="P198" i="1"/>
  <c r="H29" i="1"/>
  <c r="H45" i="1"/>
  <c r="H53" i="1"/>
  <c r="H61" i="1"/>
  <c r="H69" i="1"/>
  <c r="H77" i="1"/>
  <c r="H85" i="1"/>
  <c r="H93" i="1"/>
  <c r="H109" i="1"/>
  <c r="G120" i="1"/>
  <c r="O120" i="1" s="1"/>
  <c r="P120" i="1" s="1"/>
  <c r="N121" i="1"/>
  <c r="P121" i="1" s="1"/>
  <c r="N128" i="1"/>
  <c r="G136" i="1"/>
  <c r="O136" i="1" s="1"/>
  <c r="P136" i="1" s="1"/>
  <c r="G153" i="1"/>
  <c r="O153" i="1" s="1"/>
  <c r="G157" i="1"/>
  <c r="P161" i="1"/>
  <c r="N168" i="1"/>
  <c r="P168" i="1" s="1"/>
  <c r="P190" i="1"/>
  <c r="H242" i="1"/>
  <c r="G161" i="1"/>
  <c r="O161" i="1" s="1"/>
  <c r="G168" i="1"/>
  <c r="O168" i="1" s="1"/>
  <c r="G179" i="1"/>
  <c r="G190" i="1"/>
  <c r="O190" i="1" s="1"/>
  <c r="P228" i="1"/>
  <c r="G314" i="1"/>
  <c r="H146" i="1"/>
  <c r="H154" i="1"/>
  <c r="H162" i="1"/>
  <c r="H170" i="1"/>
  <c r="H174" i="1"/>
  <c r="H185" i="1"/>
  <c r="G209" i="1"/>
  <c r="G217" i="1"/>
  <c r="G225" i="1"/>
  <c r="G233" i="1"/>
  <c r="N240" i="1"/>
  <c r="P240" i="1" s="1"/>
  <c r="H240" i="1"/>
  <c r="G247" i="1"/>
  <c r="G249" i="1"/>
  <c r="N255" i="1"/>
  <c r="P255" i="1" s="1"/>
  <c r="G263" i="1"/>
  <c r="G277" i="1"/>
  <c r="O277" i="1" s="1"/>
  <c r="P277" i="1" s="1"/>
  <c r="G294" i="1"/>
  <c r="O294" i="1" s="1"/>
  <c r="P331" i="1"/>
  <c r="G334" i="1"/>
  <c r="O334" i="1" s="1"/>
  <c r="P339" i="1"/>
  <c r="N343" i="1"/>
  <c r="P343" i="1" s="1"/>
  <c r="H343" i="1"/>
  <c r="H161" i="1"/>
  <c r="H180" i="1"/>
  <c r="G189" i="1"/>
  <c r="O189" i="1" s="1"/>
  <c r="P189" i="1" s="1"/>
  <c r="H194" i="1"/>
  <c r="G205" i="1"/>
  <c r="O205" i="1" s="1"/>
  <c r="P205" i="1" s="1"/>
  <c r="G207" i="1"/>
  <c r="G211" i="1"/>
  <c r="G215" i="1"/>
  <c r="G219" i="1"/>
  <c r="G223" i="1"/>
  <c r="G227" i="1"/>
  <c r="G231" i="1"/>
  <c r="G272" i="1"/>
  <c r="G286" i="1"/>
  <c r="O286" i="1" s="1"/>
  <c r="N295" i="1"/>
  <c r="P295" i="1" s="1"/>
  <c r="H295" i="1"/>
  <c r="G346" i="1"/>
  <c r="G197" i="1"/>
  <c r="G213" i="1"/>
  <c r="G221" i="1"/>
  <c r="O221" i="1" s="1"/>
  <c r="P221" i="1" s="1"/>
  <c r="G229" i="1"/>
  <c r="O229" i="1" s="1"/>
  <c r="P229" i="1" s="1"/>
  <c r="G250" i="1"/>
  <c r="H256" i="1"/>
  <c r="G261" i="1"/>
  <c r="O261" i="1" s="1"/>
  <c r="P261" i="1" s="1"/>
  <c r="G298" i="1"/>
  <c r="G326" i="1"/>
  <c r="O326" i="1" s="1"/>
  <c r="G173" i="1"/>
  <c r="H182" i="1"/>
  <c r="H196" i="1"/>
  <c r="H204" i="1"/>
  <c r="H208" i="1"/>
  <c r="H224" i="1"/>
  <c r="H226" i="1"/>
  <c r="H241" i="1"/>
  <c r="G245" i="1"/>
  <c r="O245" i="1" s="1"/>
  <c r="P245" i="1" s="1"/>
  <c r="G264" i="1"/>
  <c r="N273" i="1"/>
  <c r="P273" i="1" s="1"/>
  <c r="H273" i="1"/>
  <c r="G278" i="1"/>
  <c r="O278" i="1" s="1"/>
  <c r="G318" i="1"/>
  <c r="O318" i="1" s="1"/>
  <c r="N327" i="1"/>
  <c r="G199" i="1"/>
  <c r="O199" i="1" s="1"/>
  <c r="P199" i="1" s="1"/>
  <c r="N206" i="1"/>
  <c r="P206" i="1" s="1"/>
  <c r="H206" i="1"/>
  <c r="N214" i="1"/>
  <c r="P214" i="1" s="1"/>
  <c r="H214" i="1"/>
  <c r="N222" i="1"/>
  <c r="P222" i="1" s="1"/>
  <c r="H222" i="1"/>
  <c r="N230" i="1"/>
  <c r="P230" i="1" s="1"/>
  <c r="H230" i="1"/>
  <c r="G232" i="1"/>
  <c r="G248" i="1"/>
  <c r="G330" i="1"/>
  <c r="N204" i="1"/>
  <c r="P204" i="1" s="1"/>
  <c r="H212" i="1"/>
  <c r="H220" i="1"/>
  <c r="H228" i="1"/>
  <c r="G234" i="1"/>
  <c r="G246" i="1"/>
  <c r="O246" i="1" s="1"/>
  <c r="P246" i="1" s="1"/>
  <c r="P256" i="1"/>
  <c r="G259" i="1"/>
  <c r="G262" i="1"/>
  <c r="O262" i="1" s="1"/>
  <c r="P262" i="1" s="1"/>
  <c r="P276" i="1"/>
  <c r="G279" i="1"/>
  <c r="G282" i="1"/>
  <c r="G310" i="1"/>
  <c r="O310" i="1" s="1"/>
  <c r="P347" i="1"/>
  <c r="P355" i="1"/>
  <c r="N359" i="1"/>
  <c r="P359" i="1" s="1"/>
  <c r="H359" i="1"/>
  <c r="G181" i="1"/>
  <c r="N182" i="1"/>
  <c r="P182" i="1" s="1"/>
  <c r="H190" i="1"/>
  <c r="G195" i="1"/>
  <c r="N196" i="1"/>
  <c r="P196" i="1" s="1"/>
  <c r="H198" i="1"/>
  <c r="N208" i="1"/>
  <c r="P208" i="1" s="1"/>
  <c r="P224" i="1"/>
  <c r="N239" i="1"/>
  <c r="P239" i="1" s="1"/>
  <c r="H239" i="1"/>
  <c r="P241" i="1"/>
  <c r="P268" i="1"/>
  <c r="G302" i="1"/>
  <c r="O302" i="1" s="1"/>
  <c r="N311" i="1"/>
  <c r="P311" i="1" s="1"/>
  <c r="H311" i="1"/>
  <c r="G359" i="1"/>
  <c r="O359" i="1" s="1"/>
  <c r="H271" i="1"/>
  <c r="N286" i="1"/>
  <c r="H286" i="1"/>
  <c r="N302" i="1"/>
  <c r="N318" i="1"/>
  <c r="H318" i="1"/>
  <c r="H323" i="1"/>
  <c r="N334" i="1"/>
  <c r="H334" i="1"/>
  <c r="H339" i="1"/>
  <c r="N350" i="1"/>
  <c r="P350" i="1" s="1"/>
  <c r="H350" i="1"/>
  <c r="H355" i="1"/>
  <c r="P366" i="1"/>
  <c r="H254" i="1"/>
  <c r="N270" i="1"/>
  <c r="P270" i="1" s="1"/>
  <c r="H270" i="1"/>
  <c r="N284" i="1"/>
  <c r="N293" i="1"/>
  <c r="H300" i="1"/>
  <c r="N300" i="1"/>
  <c r="P300" i="1" s="1"/>
  <c r="N309" i="1"/>
  <c r="P309" i="1" s="1"/>
  <c r="H316" i="1"/>
  <c r="N316" i="1"/>
  <c r="P316" i="1" s="1"/>
  <c r="N325" i="1"/>
  <c r="H332" i="1"/>
  <c r="N332" i="1"/>
  <c r="N341" i="1"/>
  <c r="H348" i="1"/>
  <c r="N348" i="1"/>
  <c r="P348" i="1" s="1"/>
  <c r="N357" i="1"/>
  <c r="H363" i="1"/>
  <c r="G366" i="1"/>
  <c r="O366" i="1" s="1"/>
  <c r="H245" i="1"/>
  <c r="H268" i="1"/>
  <c r="N278" i="1"/>
  <c r="P278" i="1" s="1"/>
  <c r="G293" i="1"/>
  <c r="O293" i="1" s="1"/>
  <c r="G309" i="1"/>
  <c r="O309" i="1" s="1"/>
  <c r="G325" i="1"/>
  <c r="O325" i="1" s="1"/>
  <c r="G332" i="1"/>
  <c r="O332" i="1" s="1"/>
  <c r="G341" i="1"/>
  <c r="O341" i="1" s="1"/>
  <c r="G348" i="1"/>
  <c r="O348" i="1" s="1"/>
  <c r="G357" i="1"/>
  <c r="O357" i="1" s="1"/>
  <c r="H205" i="1"/>
  <c r="H221" i="1"/>
  <c r="H238" i="1"/>
  <c r="H276" i="1"/>
  <c r="P287" i="1"/>
  <c r="G290" i="1"/>
  <c r="P303" i="1"/>
  <c r="G306" i="1"/>
  <c r="P319" i="1"/>
  <c r="G322" i="1"/>
  <c r="P335" i="1"/>
  <c r="G338" i="1"/>
  <c r="G354" i="1"/>
  <c r="G253" i="1"/>
  <c r="N254" i="1"/>
  <c r="P254" i="1" s="1"/>
  <c r="H258" i="1"/>
  <c r="N294" i="1"/>
  <c r="P294" i="1" s="1"/>
  <c r="H294" i="1"/>
  <c r="N310" i="1"/>
  <c r="N326" i="1"/>
  <c r="H326" i="1"/>
  <c r="H331" i="1"/>
  <c r="N342" i="1"/>
  <c r="P342" i="1" s="1"/>
  <c r="H342" i="1"/>
  <c r="H347" i="1"/>
  <c r="N358" i="1"/>
  <c r="P358" i="1" s="1"/>
  <c r="H358" i="1"/>
  <c r="H364" i="1"/>
  <c r="G266" i="1"/>
  <c r="H269" i="1"/>
  <c r="N285" i="1"/>
  <c r="H292" i="1"/>
  <c r="N292" i="1"/>
  <c r="P292" i="1" s="1"/>
  <c r="N301" i="1"/>
  <c r="H301" i="1"/>
  <c r="H308" i="1"/>
  <c r="N308" i="1"/>
  <c r="P308" i="1" s="1"/>
  <c r="N317" i="1"/>
  <c r="H324" i="1"/>
  <c r="N324" i="1"/>
  <c r="P324" i="1" s="1"/>
  <c r="N333" i="1"/>
  <c r="H333" i="1"/>
  <c r="N340" i="1"/>
  <c r="N349" i="1"/>
  <c r="H349" i="1"/>
  <c r="N356" i="1"/>
  <c r="G364" i="1"/>
  <c r="O364" i="1" s="1"/>
  <c r="G237" i="1"/>
  <c r="N238" i="1"/>
  <c r="P238" i="1" s="1"/>
  <c r="H246" i="1"/>
  <c r="G269" i="1"/>
  <c r="O269" i="1" s="1"/>
  <c r="P269" i="1" s="1"/>
  <c r="G274" i="1"/>
  <c r="H277" i="1"/>
  <c r="G285" i="1"/>
  <c r="O285" i="1" s="1"/>
  <c r="H287" i="1"/>
  <c r="G301" i="1"/>
  <c r="O301" i="1" s="1"/>
  <c r="H303" i="1"/>
  <c r="G317" i="1"/>
  <c r="O317" i="1" s="1"/>
  <c r="H319" i="1"/>
  <c r="G333" i="1"/>
  <c r="O333" i="1" s="1"/>
  <c r="H335" i="1"/>
  <c r="G340" i="1"/>
  <c r="O340" i="1" s="1"/>
  <c r="G349" i="1"/>
  <c r="O349" i="1" s="1"/>
  <c r="G356" i="1"/>
  <c r="O356" i="1" s="1"/>
  <c r="G362" i="1"/>
  <c r="P365" i="1"/>
  <c r="N364" i="1"/>
  <c r="P364" i="1" s="1"/>
  <c r="N367" i="1"/>
  <c r="P367" i="1" s="1"/>
  <c r="H367" i="1"/>
  <c r="H366" i="1"/>
  <c r="H365" i="1"/>
  <c r="O354" i="1" l="1"/>
  <c r="P354" i="1" s="1"/>
  <c r="H354" i="1"/>
  <c r="P302" i="1"/>
  <c r="O225" i="1"/>
  <c r="P225" i="1" s="1"/>
  <c r="H225" i="1"/>
  <c r="O328" i="1"/>
  <c r="P328" i="1" s="1"/>
  <c r="H328" i="1"/>
  <c r="P333" i="1"/>
  <c r="P301" i="1"/>
  <c r="O306" i="1"/>
  <c r="P306" i="1" s="1"/>
  <c r="H306" i="1"/>
  <c r="H229" i="1"/>
  <c r="H357" i="1"/>
  <c r="H325" i="1"/>
  <c r="H293" i="1"/>
  <c r="P334" i="1"/>
  <c r="O181" i="1"/>
  <c r="P181" i="1" s="1"/>
  <c r="H181" i="1"/>
  <c r="O264" i="1"/>
  <c r="P264" i="1" s="1"/>
  <c r="H264" i="1"/>
  <c r="O346" i="1"/>
  <c r="P346" i="1" s="1"/>
  <c r="H346" i="1"/>
  <c r="O231" i="1"/>
  <c r="P231" i="1" s="1"/>
  <c r="H231" i="1"/>
  <c r="O211" i="1"/>
  <c r="P211" i="1" s="1"/>
  <c r="H211" i="1"/>
  <c r="H169" i="1"/>
  <c r="H168" i="1"/>
  <c r="P153" i="1"/>
  <c r="H244" i="1"/>
  <c r="P184" i="1"/>
  <c r="H49" i="1"/>
  <c r="H32" i="1"/>
  <c r="H96" i="1"/>
  <c r="H72" i="1"/>
  <c r="O18" i="1"/>
  <c r="P18" i="1" s="1"/>
  <c r="H18" i="1"/>
  <c r="H112" i="1"/>
  <c r="O94" i="1"/>
  <c r="P94" i="1" s="1"/>
  <c r="H94" i="1"/>
  <c r="O51" i="1"/>
  <c r="P51" i="1" s="1"/>
  <c r="H51" i="1"/>
  <c r="O124" i="1"/>
  <c r="P124" i="1" s="1"/>
  <c r="H124" i="1"/>
  <c r="H218" i="1"/>
  <c r="O218" i="1"/>
  <c r="P218" i="1" s="1"/>
  <c r="O336" i="1"/>
  <c r="P336" i="1" s="1"/>
  <c r="H336" i="1"/>
  <c r="H275" i="1"/>
  <c r="O275" i="1"/>
  <c r="P275" i="1" s="1"/>
  <c r="O337" i="1"/>
  <c r="P337" i="1" s="1"/>
  <c r="H337" i="1"/>
  <c r="H307" i="1"/>
  <c r="O307" i="1"/>
  <c r="P307" i="1" s="1"/>
  <c r="O16" i="1"/>
  <c r="P16" i="1" s="1"/>
  <c r="H16" i="1"/>
  <c r="H10" i="1"/>
  <c r="H117" i="1"/>
  <c r="H84" i="1"/>
  <c r="H52" i="1"/>
  <c r="H20" i="1"/>
  <c r="O38" i="1"/>
  <c r="P38" i="1" s="1"/>
  <c r="H38" i="1"/>
  <c r="O90" i="1"/>
  <c r="P90" i="1" s="1"/>
  <c r="H90" i="1"/>
  <c r="O202" i="1"/>
  <c r="P202" i="1" s="1"/>
  <c r="H202" i="1"/>
  <c r="O345" i="1"/>
  <c r="P345" i="1" s="1"/>
  <c r="H345" i="1"/>
  <c r="H299" i="1"/>
  <c r="O299" i="1"/>
  <c r="P299" i="1" s="1"/>
  <c r="P293" i="1"/>
  <c r="O282" i="1"/>
  <c r="P282" i="1" s="1"/>
  <c r="H282" i="1"/>
  <c r="O330" i="1"/>
  <c r="P330" i="1" s="1"/>
  <c r="H330" i="1"/>
  <c r="H327" i="1"/>
  <c r="H216" i="1"/>
  <c r="O173" i="1"/>
  <c r="P173" i="1" s="1"/>
  <c r="H173" i="1"/>
  <c r="O250" i="1"/>
  <c r="P250" i="1" s="1"/>
  <c r="H250" i="1"/>
  <c r="O207" i="1"/>
  <c r="P207" i="1" s="1"/>
  <c r="H207" i="1"/>
  <c r="O249" i="1"/>
  <c r="P249" i="1" s="1"/>
  <c r="H249" i="1"/>
  <c r="O217" i="1"/>
  <c r="P217" i="1" s="1"/>
  <c r="H217" i="1"/>
  <c r="P128" i="1"/>
  <c r="H149" i="1"/>
  <c r="O149" i="1"/>
  <c r="P149" i="1" s="1"/>
  <c r="P244" i="1"/>
  <c r="H111" i="1"/>
  <c r="H47" i="1"/>
  <c r="H177" i="1"/>
  <c r="O177" i="1"/>
  <c r="P177" i="1" s="1"/>
  <c r="H127" i="1"/>
  <c r="P32" i="1"/>
  <c r="P96" i="1"/>
  <c r="O11" i="1"/>
  <c r="P11" i="1" s="1"/>
  <c r="H11" i="1"/>
  <c r="P112" i="1"/>
  <c r="O82" i="1"/>
  <c r="P82" i="1" s="1"/>
  <c r="H82" i="1"/>
  <c r="O50" i="1"/>
  <c r="P50" i="1" s="1"/>
  <c r="H50" i="1"/>
  <c r="H7" i="1"/>
  <c r="O7" i="1"/>
  <c r="P7" i="1" s="1"/>
  <c r="O3" i="1"/>
  <c r="P3" i="1" s="1"/>
  <c r="H3" i="1"/>
  <c r="H126" i="1"/>
  <c r="O126" i="1"/>
  <c r="P126" i="1" s="1"/>
  <c r="O102" i="1"/>
  <c r="P102" i="1" s="1"/>
  <c r="H102" i="1"/>
  <c r="O59" i="1"/>
  <c r="P59" i="1" s="1"/>
  <c r="H59" i="1"/>
  <c r="O138" i="1"/>
  <c r="P138" i="1" s="1"/>
  <c r="H138" i="1"/>
  <c r="O143" i="1"/>
  <c r="P143" i="1" s="1"/>
  <c r="H143" i="1"/>
  <c r="O166" i="1"/>
  <c r="P166" i="1" s="1"/>
  <c r="H166" i="1"/>
  <c r="O361" i="1"/>
  <c r="P361" i="1" s="1"/>
  <c r="H361" i="1"/>
  <c r="O280" i="1"/>
  <c r="P280" i="1" s="1"/>
  <c r="H280" i="1"/>
  <c r="O344" i="1"/>
  <c r="P344" i="1" s="1"/>
  <c r="H344" i="1"/>
  <c r="H315" i="1"/>
  <c r="O315" i="1"/>
  <c r="P315" i="1" s="1"/>
  <c r="O8" i="1"/>
  <c r="P8" i="1" s="1"/>
  <c r="H8" i="1"/>
  <c r="P117" i="1"/>
  <c r="O30" i="1"/>
  <c r="P30" i="1" s="1"/>
  <c r="H30" i="1"/>
  <c r="O179" i="1"/>
  <c r="P179" i="1" s="1"/>
  <c r="H179" i="1"/>
  <c r="O114" i="1"/>
  <c r="P114" i="1" s="1"/>
  <c r="H114" i="1"/>
  <c r="O107" i="1"/>
  <c r="P107" i="1" s="1"/>
  <c r="H107" i="1"/>
  <c r="O274" i="1"/>
  <c r="P274" i="1" s="1"/>
  <c r="H274" i="1"/>
  <c r="P356" i="1"/>
  <c r="P357" i="1"/>
  <c r="P325" i="1"/>
  <c r="H356" i="1"/>
  <c r="P326" i="1"/>
  <c r="H262" i="1"/>
  <c r="O338" i="1"/>
  <c r="P338" i="1" s="1"/>
  <c r="H338" i="1"/>
  <c r="H278" i="1"/>
  <c r="P284" i="1"/>
  <c r="P286" i="1"/>
  <c r="O279" i="1"/>
  <c r="P279" i="1" s="1"/>
  <c r="H279" i="1"/>
  <c r="H234" i="1"/>
  <c r="O234" i="1"/>
  <c r="P234" i="1" s="1"/>
  <c r="P327" i="1"/>
  <c r="O227" i="1"/>
  <c r="P227" i="1" s="1"/>
  <c r="H227" i="1"/>
  <c r="O247" i="1"/>
  <c r="P247" i="1" s="1"/>
  <c r="H247" i="1"/>
  <c r="P152" i="1"/>
  <c r="H64" i="1"/>
  <c r="H22" i="1"/>
  <c r="O22" i="1"/>
  <c r="P22" i="1" s="1"/>
  <c r="O131" i="1"/>
  <c r="P131" i="1" s="1"/>
  <c r="H131" i="1"/>
  <c r="O110" i="1"/>
  <c r="P110" i="1" s="1"/>
  <c r="H110" i="1"/>
  <c r="O67" i="1"/>
  <c r="P67" i="1" s="1"/>
  <c r="H67" i="1"/>
  <c r="O151" i="1"/>
  <c r="P151" i="1" s="1"/>
  <c r="H151" i="1"/>
  <c r="O183" i="1"/>
  <c r="P183" i="1" s="1"/>
  <c r="H183" i="1"/>
  <c r="O288" i="1"/>
  <c r="P288" i="1" s="1"/>
  <c r="H288" i="1"/>
  <c r="O352" i="1"/>
  <c r="P352" i="1" s="1"/>
  <c r="H352" i="1"/>
  <c r="O351" i="1"/>
  <c r="P351" i="1" s="1"/>
  <c r="H351" i="1"/>
  <c r="O353" i="1"/>
  <c r="P353" i="1" s="1"/>
  <c r="H353" i="1"/>
  <c r="O123" i="1"/>
  <c r="P123" i="1" s="1"/>
  <c r="H123" i="1"/>
  <c r="H13" i="1"/>
  <c r="H108" i="1"/>
  <c r="H44" i="1"/>
  <c r="O116" i="1"/>
  <c r="P116" i="1" s="1"/>
  <c r="H116" i="1"/>
  <c r="H4" i="1"/>
  <c r="H199" i="1"/>
  <c r="H175" i="1"/>
  <c r="O24" i="1"/>
  <c r="P24" i="1" s="1"/>
  <c r="H24" i="1"/>
  <c r="O86" i="1"/>
  <c r="P86" i="1" s="1"/>
  <c r="H86" i="1"/>
  <c r="O321" i="1"/>
  <c r="P321" i="1" s="1"/>
  <c r="H321" i="1"/>
  <c r="H317" i="1"/>
  <c r="H285" i="1"/>
  <c r="O290" i="1"/>
  <c r="P290" i="1" s="1"/>
  <c r="H290" i="1"/>
  <c r="H284" i="1"/>
  <c r="H257" i="1"/>
  <c r="O223" i="1"/>
  <c r="P223" i="1" s="1"/>
  <c r="H223" i="1"/>
  <c r="O209" i="1"/>
  <c r="P209" i="1" s="1"/>
  <c r="H209" i="1"/>
  <c r="O314" i="1"/>
  <c r="P314" i="1" s="1"/>
  <c r="H314" i="1"/>
  <c r="O178" i="1"/>
  <c r="P178" i="1" s="1"/>
  <c r="H178" i="1"/>
  <c r="O192" i="1"/>
  <c r="P192" i="1" s="1"/>
  <c r="H192" i="1"/>
  <c r="O203" i="1"/>
  <c r="P203" i="1" s="1"/>
  <c r="H203" i="1"/>
  <c r="P64" i="1"/>
  <c r="O106" i="1"/>
  <c r="P106" i="1" s="1"/>
  <c r="H106" i="1"/>
  <c r="O74" i="1"/>
  <c r="P74" i="1" s="1"/>
  <c r="H74" i="1"/>
  <c r="O42" i="1"/>
  <c r="P42" i="1" s="1"/>
  <c r="H42" i="1"/>
  <c r="O19" i="1"/>
  <c r="P19" i="1" s="1"/>
  <c r="H19" i="1"/>
  <c r="H142" i="1"/>
  <c r="O142" i="1"/>
  <c r="P142" i="1" s="1"/>
  <c r="H134" i="1"/>
  <c r="O134" i="1"/>
  <c r="P134" i="1" s="1"/>
  <c r="O75" i="1"/>
  <c r="P75" i="1" s="1"/>
  <c r="H75" i="1"/>
  <c r="O159" i="1"/>
  <c r="P159" i="1" s="1"/>
  <c r="H159" i="1"/>
  <c r="O188" i="1"/>
  <c r="P188" i="1" s="1"/>
  <c r="H188" i="1"/>
  <c r="O281" i="1"/>
  <c r="P281" i="1" s="1"/>
  <c r="H281" i="1"/>
  <c r="H243" i="1"/>
  <c r="O243" i="1"/>
  <c r="P243" i="1" s="1"/>
  <c r="O296" i="1"/>
  <c r="P296" i="1" s="1"/>
  <c r="H296" i="1"/>
  <c r="O360" i="1"/>
  <c r="P360" i="1" s="1"/>
  <c r="H360" i="1"/>
  <c r="O125" i="1"/>
  <c r="P125" i="1" s="1"/>
  <c r="H125" i="1"/>
  <c r="O58" i="1"/>
  <c r="P58" i="1" s="1"/>
  <c r="H58" i="1"/>
  <c r="O43" i="1"/>
  <c r="P43" i="1" s="1"/>
  <c r="H43" i="1"/>
  <c r="O156" i="1"/>
  <c r="P156" i="1" s="1"/>
  <c r="H156" i="1"/>
  <c r="O248" i="1"/>
  <c r="P248" i="1" s="1"/>
  <c r="H248" i="1"/>
  <c r="O362" i="1"/>
  <c r="P362" i="1" s="1"/>
  <c r="H362" i="1"/>
  <c r="P349" i="1"/>
  <c r="P317" i="1"/>
  <c r="P285" i="1"/>
  <c r="H310" i="1"/>
  <c r="H341" i="1"/>
  <c r="H309" i="1"/>
  <c r="P318" i="1"/>
  <c r="O272" i="1"/>
  <c r="P272" i="1" s="1"/>
  <c r="H272" i="1"/>
  <c r="O263" i="1"/>
  <c r="P263" i="1" s="1"/>
  <c r="H263" i="1"/>
  <c r="H157" i="1"/>
  <c r="O157" i="1"/>
  <c r="P157" i="1" s="1"/>
  <c r="H187" i="1"/>
  <c r="O187" i="1"/>
  <c r="P187" i="1" s="1"/>
  <c r="P145" i="1"/>
  <c r="H160" i="1"/>
  <c r="H26" i="1"/>
  <c r="O26" i="1"/>
  <c r="P26" i="1" s="1"/>
  <c r="P88" i="1"/>
  <c r="P56" i="1"/>
  <c r="H129" i="1"/>
  <c r="O12" i="1"/>
  <c r="P12" i="1" s="1"/>
  <c r="H12" i="1"/>
  <c r="H150" i="1"/>
  <c r="O150" i="1"/>
  <c r="P150" i="1" s="1"/>
  <c r="H158" i="1"/>
  <c r="O158" i="1"/>
  <c r="P158" i="1" s="1"/>
  <c r="O139" i="1"/>
  <c r="P139" i="1" s="1"/>
  <c r="H139" i="1"/>
  <c r="O155" i="1"/>
  <c r="P155" i="1" s="1"/>
  <c r="H155" i="1"/>
  <c r="O83" i="1"/>
  <c r="P83" i="1" s="1"/>
  <c r="H83" i="1"/>
  <c r="O167" i="1"/>
  <c r="P167" i="1" s="1"/>
  <c r="H167" i="1"/>
  <c r="H201" i="1"/>
  <c r="O201" i="1"/>
  <c r="P201" i="1" s="1"/>
  <c r="O163" i="1"/>
  <c r="P163" i="1" s="1"/>
  <c r="H163" i="1"/>
  <c r="O251" i="1"/>
  <c r="P251" i="1" s="1"/>
  <c r="H251" i="1"/>
  <c r="O304" i="1"/>
  <c r="P304" i="1" s="1"/>
  <c r="H304" i="1"/>
  <c r="O297" i="1"/>
  <c r="P297" i="1" s="1"/>
  <c r="H297" i="1"/>
  <c r="H267" i="1"/>
  <c r="O267" i="1"/>
  <c r="P267" i="1" s="1"/>
  <c r="O252" i="1"/>
  <c r="P252" i="1" s="1"/>
  <c r="H252" i="1"/>
  <c r="H186" i="1"/>
  <c r="O54" i="1"/>
  <c r="P54" i="1" s="1"/>
  <c r="H54" i="1"/>
  <c r="H100" i="1"/>
  <c r="H68" i="1"/>
  <c r="H36" i="1"/>
  <c r="O191" i="1"/>
  <c r="P191" i="1" s="1"/>
  <c r="H191" i="1"/>
  <c r="H253" i="1"/>
  <c r="O253" i="1"/>
  <c r="P253" i="1" s="1"/>
  <c r="O322" i="1"/>
  <c r="P322" i="1" s="1"/>
  <c r="H322" i="1"/>
  <c r="P341" i="1"/>
  <c r="H213" i="1"/>
  <c r="O213" i="1"/>
  <c r="P213" i="1" s="1"/>
  <c r="O219" i="1"/>
  <c r="P219" i="1" s="1"/>
  <c r="H219" i="1"/>
  <c r="O233" i="1"/>
  <c r="P233" i="1" s="1"/>
  <c r="H233" i="1"/>
  <c r="H101" i="1"/>
  <c r="H37" i="1"/>
  <c r="H165" i="1"/>
  <c r="O165" i="1"/>
  <c r="P165" i="1" s="1"/>
  <c r="H133" i="1"/>
  <c r="O133" i="1"/>
  <c r="P133" i="1" s="1"/>
  <c r="H141" i="1"/>
  <c r="O141" i="1"/>
  <c r="P141" i="1" s="1"/>
  <c r="O130" i="1"/>
  <c r="P130" i="1" s="1"/>
  <c r="H130" i="1"/>
  <c r="H48" i="1"/>
  <c r="H104" i="1"/>
  <c r="O98" i="1"/>
  <c r="P98" i="1" s="1"/>
  <c r="H98" i="1"/>
  <c r="O66" i="1"/>
  <c r="P66" i="1" s="1"/>
  <c r="H66" i="1"/>
  <c r="O34" i="1"/>
  <c r="P34" i="1" s="1"/>
  <c r="H34" i="1"/>
  <c r="P129" i="1"/>
  <c r="O62" i="1"/>
  <c r="P62" i="1" s="1"/>
  <c r="H62" i="1"/>
  <c r="O27" i="1"/>
  <c r="P27" i="1" s="1"/>
  <c r="H27" i="1"/>
  <c r="O91" i="1"/>
  <c r="P91" i="1" s="1"/>
  <c r="H91" i="1"/>
  <c r="O171" i="1"/>
  <c r="P171" i="1" s="1"/>
  <c r="H171" i="1"/>
  <c r="O236" i="1"/>
  <c r="P236" i="1" s="1"/>
  <c r="H236" i="1"/>
  <c r="O313" i="1"/>
  <c r="P313" i="1" s="1"/>
  <c r="H313" i="1"/>
  <c r="O312" i="1"/>
  <c r="P312" i="1" s="1"/>
  <c r="H312" i="1"/>
  <c r="O289" i="1"/>
  <c r="P289" i="1" s="1"/>
  <c r="H289" i="1"/>
  <c r="H283" i="1"/>
  <c r="O283" i="1"/>
  <c r="P283" i="1" s="1"/>
  <c r="O46" i="1"/>
  <c r="P46" i="1" s="1"/>
  <c r="H46" i="1"/>
  <c r="H148" i="1"/>
  <c r="O70" i="1"/>
  <c r="P70" i="1" s="1"/>
  <c r="H70" i="1"/>
  <c r="O132" i="1"/>
  <c r="P132" i="1" s="1"/>
  <c r="H132" i="1"/>
  <c r="P340" i="1"/>
  <c r="P310" i="1"/>
  <c r="O195" i="1"/>
  <c r="P195" i="1" s="1"/>
  <c r="H195" i="1"/>
  <c r="O298" i="1"/>
  <c r="P298" i="1" s="1"/>
  <c r="H298" i="1"/>
  <c r="O237" i="1"/>
  <c r="P237" i="1" s="1"/>
  <c r="H237" i="1"/>
  <c r="H340" i="1"/>
  <c r="H266" i="1"/>
  <c r="O266" i="1"/>
  <c r="P266" i="1" s="1"/>
  <c r="P332" i="1"/>
  <c r="H302" i="1"/>
  <c r="O259" i="1"/>
  <c r="P259" i="1" s="1"/>
  <c r="H259" i="1"/>
  <c r="O232" i="1"/>
  <c r="P232" i="1" s="1"/>
  <c r="H232" i="1"/>
  <c r="O197" i="1"/>
  <c r="P197" i="1" s="1"/>
  <c r="H197" i="1"/>
  <c r="H261" i="1"/>
  <c r="O215" i="1"/>
  <c r="P215" i="1" s="1"/>
  <c r="H215" i="1"/>
  <c r="H255" i="1"/>
  <c r="P160" i="1"/>
  <c r="H128" i="1"/>
  <c r="H189" i="1"/>
  <c r="H14" i="1"/>
  <c r="O14" i="1"/>
  <c r="P14" i="1" s="1"/>
  <c r="H17" i="1"/>
  <c r="P48" i="1"/>
  <c r="P104" i="1"/>
  <c r="H80" i="1"/>
  <c r="H40" i="1"/>
  <c r="O118" i="1"/>
  <c r="P118" i="1" s="1"/>
  <c r="H118" i="1"/>
  <c r="O78" i="1"/>
  <c r="P78" i="1" s="1"/>
  <c r="H78" i="1"/>
  <c r="O147" i="1"/>
  <c r="P147" i="1" s="1"/>
  <c r="H147" i="1"/>
  <c r="O35" i="1"/>
  <c r="P35" i="1" s="1"/>
  <c r="H35" i="1"/>
  <c r="O99" i="1"/>
  <c r="P99" i="1" s="1"/>
  <c r="H99" i="1"/>
  <c r="O235" i="1"/>
  <c r="P235" i="1" s="1"/>
  <c r="H235" i="1"/>
  <c r="O193" i="1"/>
  <c r="P193" i="1" s="1"/>
  <c r="H193" i="1"/>
  <c r="H210" i="1"/>
  <c r="O210" i="1"/>
  <c r="P210" i="1" s="1"/>
  <c r="O176" i="1"/>
  <c r="P176" i="1" s="1"/>
  <c r="H176" i="1"/>
  <c r="O265" i="1"/>
  <c r="P265" i="1" s="1"/>
  <c r="H265" i="1"/>
  <c r="O320" i="1"/>
  <c r="P320" i="1" s="1"/>
  <c r="H320" i="1"/>
  <c r="O329" i="1"/>
  <c r="P329" i="1" s="1"/>
  <c r="H329" i="1"/>
  <c r="O305" i="1"/>
  <c r="P305" i="1" s="1"/>
  <c r="H305" i="1"/>
  <c r="H291" i="1"/>
  <c r="O291" i="1"/>
  <c r="P291" i="1" s="1"/>
  <c r="O119" i="1"/>
  <c r="P119" i="1" s="1"/>
  <c r="H119" i="1"/>
  <c r="P148" i="1"/>
  <c r="H92" i="1"/>
  <c r="H60" i="1"/>
</calcChain>
</file>

<file path=xl/sharedStrings.xml><?xml version="1.0" encoding="utf-8"?>
<sst xmlns="http://schemas.openxmlformats.org/spreadsheetml/2006/main" count="3986" uniqueCount="664">
  <si>
    <t>Basketball Class</t>
  </si>
  <si>
    <t>School</t>
  </si>
  <si>
    <t>Public</t>
  </si>
  <si>
    <t>Enroll</t>
  </si>
  <si>
    <t>Rank</t>
  </si>
  <si>
    <t>Attend %</t>
  </si>
  <si>
    <t>Boys</t>
  </si>
  <si>
    <t>Difference</t>
  </si>
  <si>
    <t>IA</t>
  </si>
  <si>
    <t>NE</t>
  </si>
  <si>
    <t>ACGC</t>
  </si>
  <si>
    <t>Yes</t>
  </si>
  <si>
    <t>ADM, Adel</t>
  </si>
  <si>
    <t>AGWSR, Ackley</t>
  </si>
  <si>
    <t>AHSTW, Avoca</t>
  </si>
  <si>
    <t>Akron-Westfield</t>
  </si>
  <si>
    <t>Albia</t>
  </si>
  <si>
    <t>Alburnett</t>
  </si>
  <si>
    <t>Algona</t>
  </si>
  <si>
    <t>Alta-Aurelia</t>
  </si>
  <si>
    <t>Ames</t>
  </si>
  <si>
    <t>Anamosa</t>
  </si>
  <si>
    <t>Ankeny</t>
  </si>
  <si>
    <t>Ankeny Centennial</t>
  </si>
  <si>
    <t>Ankeny Christian Academy</t>
  </si>
  <si>
    <t>No</t>
  </si>
  <si>
    <t>Aplington-Parkersburg</t>
  </si>
  <si>
    <t>Ar-We-Va, Westside</t>
  </si>
  <si>
    <t>Assumption, Davenport</t>
  </si>
  <si>
    <t>Atlantic</t>
  </si>
  <si>
    <t>Audubon</t>
  </si>
  <si>
    <t>Ballard</t>
  </si>
  <si>
    <t>Baxter</t>
  </si>
  <si>
    <t>BCLUW, Conrad</t>
  </si>
  <si>
    <t>Beckman Catholic, Dyersville</t>
  </si>
  <si>
    <t>Bedford</t>
  </si>
  <si>
    <t>Belle Plaine</t>
  </si>
  <si>
    <t>Bellevue</t>
  </si>
  <si>
    <t>Belmond-Klemme</t>
  </si>
  <si>
    <t>Benton Community</t>
  </si>
  <si>
    <t>Bettendorf</t>
  </si>
  <si>
    <t>B-G-M, Brooklyn</t>
  </si>
  <si>
    <t>Bishop Garrigan, Algona</t>
  </si>
  <si>
    <t>Bishop Heelan Catholic, Sioux City</t>
  </si>
  <si>
    <t>Bondurant-Farrar</t>
  </si>
  <si>
    <t>Boone</t>
  </si>
  <si>
    <t>Boyden-Hull</t>
  </si>
  <si>
    <t>Boyer Valley, Dunlap</t>
  </si>
  <si>
    <t>Burlington</t>
  </si>
  <si>
    <t>Calamus-Wheatland</t>
  </si>
  <si>
    <t>CAM, Anita</t>
  </si>
  <si>
    <t>Camanche</t>
  </si>
  <si>
    <t>Cardinal, Eldon</t>
  </si>
  <si>
    <t>Carlisle</t>
  </si>
  <si>
    <t>Carroll</t>
  </si>
  <si>
    <t>Cascade, Western Dubuque</t>
  </si>
  <si>
    <t>Cedar Falls</t>
  </si>
  <si>
    <t>Cedar Rapids, Jefferson</t>
  </si>
  <si>
    <t>Cedar Rapids, Kennedy</t>
  </si>
  <si>
    <t>Cedar Rapids, Washington</t>
  </si>
  <si>
    <t>Cedar Valley Christian</t>
  </si>
  <si>
    <t>Center Point-Urbana</t>
  </si>
  <si>
    <t>Centerville</t>
  </si>
  <si>
    <t>Central City</t>
  </si>
  <si>
    <t>Central Decatur, Leon</t>
  </si>
  <si>
    <t>Central DeWitt</t>
  </si>
  <si>
    <t>Central Lee, Donnellson</t>
  </si>
  <si>
    <t>Central Lyon, Rock Rapids</t>
  </si>
  <si>
    <t>Central Springs</t>
  </si>
  <si>
    <t>Central, Elkader</t>
  </si>
  <si>
    <t>Chariton</t>
  </si>
  <si>
    <t>Charles City</t>
  </si>
  <si>
    <t>Cherokee, Washington</t>
  </si>
  <si>
    <t>Clarinda</t>
  </si>
  <si>
    <t>Clarinda Academy</t>
  </si>
  <si>
    <t>Yes*</t>
  </si>
  <si>
    <t>Clarion-Goldfield-Dows</t>
  </si>
  <si>
    <t>Clarke, Osceola</t>
  </si>
  <si>
    <t>Clarksville</t>
  </si>
  <si>
    <t>Clay Central-Everly</t>
  </si>
  <si>
    <t>Clayton Ridge, Guttenberg</t>
  </si>
  <si>
    <t>Clear Creek-Amana</t>
  </si>
  <si>
    <t>Clear Lake</t>
  </si>
  <si>
    <t>Clinton</t>
  </si>
  <si>
    <t>Colfax-Mingo</t>
  </si>
  <si>
    <t>Collins-Maxwell</t>
  </si>
  <si>
    <t>Colo-Nesco</t>
  </si>
  <si>
    <t>Columbus Catholic, Waterloo</t>
  </si>
  <si>
    <t>Columbus Community, Columbus Junction</t>
  </si>
  <si>
    <t>Coon Rapids-Bayard</t>
  </si>
  <si>
    <t>Council Bluffs, Abraham Lincoln</t>
  </si>
  <si>
    <t>Council Bluffs, Thomas Jefferson</t>
  </si>
  <si>
    <t>Creston</t>
  </si>
  <si>
    <t>Crestwood, Cresco</t>
  </si>
  <si>
    <t>Dallas Center-Grimes</t>
  </si>
  <si>
    <t>Danville</t>
  </si>
  <si>
    <t>Davenport, Central</t>
  </si>
  <si>
    <t>Davenport, North</t>
  </si>
  <si>
    <t>Davenport, West</t>
  </si>
  <si>
    <t>Davis County, Bloomfield</t>
  </si>
  <si>
    <t>Decorah</t>
  </si>
  <si>
    <t>Denison-Schleswig</t>
  </si>
  <si>
    <t>Denver</t>
  </si>
  <si>
    <t>Des Moines Christian</t>
  </si>
  <si>
    <t>Des Moines, East</t>
  </si>
  <si>
    <t>Des Moines, Hoover</t>
  </si>
  <si>
    <t>Des Moines, Lincoln</t>
  </si>
  <si>
    <t>Des Moines, North</t>
  </si>
  <si>
    <t>Des Moines, Roosevelt</t>
  </si>
  <si>
    <t>Diagonal</t>
  </si>
  <si>
    <t>Dike-New Hartford</t>
  </si>
  <si>
    <t>Don Bosco, Gilbertville</t>
  </si>
  <si>
    <t>Dowling Catholic, West Des Moines</t>
  </si>
  <si>
    <t>Dubuque, Hempstead</t>
  </si>
  <si>
    <t>Dubuque, Senior</t>
  </si>
  <si>
    <t>Dunkerton</t>
  </si>
  <si>
    <t>Durant</t>
  </si>
  <si>
    <t>Eagle Grove</t>
  </si>
  <si>
    <t>Earlham</t>
  </si>
  <si>
    <t>East Buchanan, Winthrop</t>
  </si>
  <si>
    <t>East Marshall, LeGrand</t>
  </si>
  <si>
    <t>East Mills</t>
  </si>
  <si>
    <t>East Sac County</t>
  </si>
  <si>
    <t>East Union, Afton</t>
  </si>
  <si>
    <t>Easton Valley</t>
  </si>
  <si>
    <t>Eddyville-Blakesburg-Fremont</t>
  </si>
  <si>
    <t>Edgewood-Colesburg</t>
  </si>
  <si>
    <t>Emmetsburg</t>
  </si>
  <si>
    <t>English Valleys, North English</t>
  </si>
  <si>
    <t>Epworth, Western Dubuque</t>
  </si>
  <si>
    <t>Essex</t>
  </si>
  <si>
    <t>Estherville Lincoln Central</t>
  </si>
  <si>
    <t>Exira/Elk Horn-Kimballton</t>
  </si>
  <si>
    <t>Fairfield</t>
  </si>
  <si>
    <t>Forest City</t>
  </si>
  <si>
    <t>Fort Dodge</t>
  </si>
  <si>
    <t>Fort Madison</t>
  </si>
  <si>
    <t>Fremont-Mills, Tabor</t>
  </si>
  <si>
    <t>Garner-Hayfield-Ventura</t>
  </si>
  <si>
    <t>Gehlen Catholic, LeMars</t>
  </si>
  <si>
    <t>George-Little Rock</t>
  </si>
  <si>
    <t>Gilbert</t>
  </si>
  <si>
    <t>Gladbrook-Reinbeck</t>
  </si>
  <si>
    <t>Glenwood</t>
  </si>
  <si>
    <t>Glidden-Ralston</t>
  </si>
  <si>
    <t>GMG, Garwin</t>
  </si>
  <si>
    <t>Graettinger-Terril</t>
  </si>
  <si>
    <t>Grand View Christian School</t>
  </si>
  <si>
    <t>Greene County</t>
  </si>
  <si>
    <t>Grinnell</t>
  </si>
  <si>
    <t>Griswold</t>
  </si>
  <si>
    <t>Grundy Center</t>
  </si>
  <si>
    <t>Hampton-Dumont-CAL</t>
  </si>
  <si>
    <t>Harlan</t>
  </si>
  <si>
    <t>Harris-Lake Park</t>
  </si>
  <si>
    <t>Hartley-Melvin-Sanborn</t>
  </si>
  <si>
    <t>Heartland Christian</t>
  </si>
  <si>
    <t>Highland, Riverside</t>
  </si>
  <si>
    <t>Hinton</t>
  </si>
  <si>
    <t>H-L-V, Victor</t>
  </si>
  <si>
    <t>Holy Trinity Catholic, Fort Madison</t>
  </si>
  <si>
    <t>Hudson</t>
  </si>
  <si>
    <t>Humboldt</t>
  </si>
  <si>
    <t>IKM-Manning</t>
  </si>
  <si>
    <t>Independence</t>
  </si>
  <si>
    <t>Indianola</t>
  </si>
  <si>
    <t>Interstate 35, Truro</t>
  </si>
  <si>
    <t>Iowa Christian Academy</t>
  </si>
  <si>
    <t xml:space="preserve">Iowa City, City High </t>
  </si>
  <si>
    <t>Iowa City, Liberty</t>
  </si>
  <si>
    <t>Iowa City, West</t>
  </si>
  <si>
    <t>Iowa Falls-Alden</t>
  </si>
  <si>
    <t>Iowa Mennonite, Kalona</t>
  </si>
  <si>
    <t>Iowa School for the Deaf</t>
  </si>
  <si>
    <t>Iowa Valley, Marengo</t>
  </si>
  <si>
    <t>Isaac Newton Christian Academy</t>
  </si>
  <si>
    <t>Janesville</t>
  </si>
  <si>
    <t>Jesup</t>
  </si>
  <si>
    <t>Johnston</t>
  </si>
  <si>
    <t>Kee, Lansing</t>
  </si>
  <si>
    <t>Keokuk</t>
  </si>
  <si>
    <t>Keota</t>
  </si>
  <si>
    <t>Kingsley-Pierson</t>
  </si>
  <si>
    <t>Knoxville</t>
  </si>
  <si>
    <t>Kuemper Catholic, Carroll</t>
  </si>
  <si>
    <t>Lake Mills</t>
  </si>
  <si>
    <t>Lamoni</t>
  </si>
  <si>
    <t>Lawton-Bronson</t>
  </si>
  <si>
    <t xml:space="preserve">LeMars </t>
  </si>
  <si>
    <t>Lenox</t>
  </si>
  <si>
    <t>Lewis Central</t>
  </si>
  <si>
    <t>Linn-Mar, Marion</t>
  </si>
  <si>
    <t>Lisbon</t>
  </si>
  <si>
    <t>Logan-Magnolia</t>
  </si>
  <si>
    <t>Lone Tree</t>
  </si>
  <si>
    <t>Louisa-Muscatine</t>
  </si>
  <si>
    <t>Lynnville-Sully</t>
  </si>
  <si>
    <t>Madrid</t>
  </si>
  <si>
    <t>Maharishi, Fairfield</t>
  </si>
  <si>
    <t>Manson Northwest Webster</t>
  </si>
  <si>
    <t>Maquoketa</t>
  </si>
  <si>
    <t>Maquoketa Valley, Delhi</t>
  </si>
  <si>
    <t>Marion</t>
  </si>
  <si>
    <t>Marquette Catholic, Bellevue</t>
  </si>
  <si>
    <t>Marshalltown</t>
  </si>
  <si>
    <t>Martensdale-St. Marys</t>
  </si>
  <si>
    <t>Mason City</t>
  </si>
  <si>
    <t>Mediapolis</t>
  </si>
  <si>
    <t>Melcher-Dallas</t>
  </si>
  <si>
    <t>Meskwaki Settlement School</t>
  </si>
  <si>
    <t>MFL MarMac</t>
  </si>
  <si>
    <t>Midland, Wyoming</t>
  </si>
  <si>
    <t>Mid-Prairie, Wellman</t>
  </si>
  <si>
    <t>Missouri Valley</t>
  </si>
  <si>
    <t>MMCRU</t>
  </si>
  <si>
    <t>MOC-Floyd Valley</t>
  </si>
  <si>
    <t>Montezuma</t>
  </si>
  <si>
    <t>Monticello</t>
  </si>
  <si>
    <t>Moravia</t>
  </si>
  <si>
    <t>Mormon Trail, Garden Grove</t>
  </si>
  <si>
    <t>Morning Star Academy, Bettendorf</t>
  </si>
  <si>
    <t>Moulton-Udell</t>
  </si>
  <si>
    <t>Mount Ayr</t>
  </si>
  <si>
    <t>Mount Pleasant</t>
  </si>
  <si>
    <t>Mount Vernon</t>
  </si>
  <si>
    <t>Murray</t>
  </si>
  <si>
    <t>Muscatine</t>
  </si>
  <si>
    <t>MVAOCOU</t>
  </si>
  <si>
    <t>Nashua-Plainfield</t>
  </si>
  <si>
    <t>Nevada</t>
  </si>
  <si>
    <t>New Hampton</t>
  </si>
  <si>
    <t>New London</t>
  </si>
  <si>
    <t>Newell-Fonda</t>
  </si>
  <si>
    <t>Newman Catholic, Mason City</t>
  </si>
  <si>
    <t>Newton</t>
  </si>
  <si>
    <t>Nodaway Valley</t>
  </si>
  <si>
    <t>North Butler, Greene</t>
  </si>
  <si>
    <t>North Cedar, Stanwood</t>
  </si>
  <si>
    <t>North Fayette Valley</t>
  </si>
  <si>
    <t>North Iowa Christian School</t>
  </si>
  <si>
    <t>North Iowa, Buffalo Center</t>
  </si>
  <si>
    <t>North Linn, Troy Mills</t>
  </si>
  <si>
    <t>North Mahaska, New Sharon</t>
  </si>
  <si>
    <t>North Polk, Alleman</t>
  </si>
  <si>
    <t>North Scott, Eldridge</t>
  </si>
  <si>
    <t>North Tama, Traer</t>
  </si>
  <si>
    <t>North Union</t>
  </si>
  <si>
    <t>Northeast, Goose Lake</t>
  </si>
  <si>
    <t>Northwood-Kensett</t>
  </si>
  <si>
    <t>Norwalk</t>
  </si>
  <si>
    <t>Notre Dame, Burlington</t>
  </si>
  <si>
    <t>OABCIG</t>
  </si>
  <si>
    <t>Oelwein</t>
  </si>
  <si>
    <t>Ogden</t>
  </si>
  <si>
    <t>Okoboji, Milford</t>
  </si>
  <si>
    <t>Orient-Macksburg</t>
  </si>
  <si>
    <t>Osage</t>
  </si>
  <si>
    <t>Oskaloosa</t>
  </si>
  <si>
    <t>Ottumwa</t>
  </si>
  <si>
    <t>Panorama, Panora</t>
  </si>
  <si>
    <t>Paton-Churdan</t>
  </si>
  <si>
    <t>PCM, Monroe</t>
  </si>
  <si>
    <t>Pekin</t>
  </si>
  <si>
    <t>Pella</t>
  </si>
  <si>
    <t>Pella Christian</t>
  </si>
  <si>
    <t>Perry</t>
  </si>
  <si>
    <t>Pleasant Valley</t>
  </si>
  <si>
    <t>Pleasantville</t>
  </si>
  <si>
    <t>Pocahontas Area</t>
  </si>
  <si>
    <t>Postville</t>
  </si>
  <si>
    <t>Prairie, Cedar Rapids</t>
  </si>
  <si>
    <t>Prince of Peace Catholic, Clinton</t>
  </si>
  <si>
    <t>Red Oak</t>
  </si>
  <si>
    <t>Regina, Iowa City</t>
  </si>
  <si>
    <t>Riceville</t>
  </si>
  <si>
    <t>Ridge View</t>
  </si>
  <si>
    <t>River Valley, Correctionville</t>
  </si>
  <si>
    <t>Rivermont Collegiate, Bettendorf</t>
  </si>
  <si>
    <t>Riverside, Oakland</t>
  </si>
  <si>
    <t>Rock Valley</t>
  </si>
  <si>
    <t>Rockford</t>
  </si>
  <si>
    <t>Roland-Story, Story City</t>
  </si>
  <si>
    <t>Ruthven-Ayrshire</t>
  </si>
  <si>
    <t>Saint Ansgar</t>
  </si>
  <si>
    <t>Saydel</t>
  </si>
  <si>
    <t>Scattergood Friends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</si>
  <si>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</si>
  <si>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</si>
  <si>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</si>
  <si>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</si>
  <si>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</si>
  <si>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</si>
  <si>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</si>
  <si>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</si>
  <si>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Central, Sioux Rapids</t>
  </si>
  <si>
    <t>Sioux City, East</t>
  </si>
  <si>
    <t>Sioux City, North</t>
  </si>
  <si>
    <t>Sioux City, West</t>
  </si>
  <si>
    <t>Siouxland Christian</t>
  </si>
  <si>
    <t>Solon</t>
  </si>
  <si>
    <t>South Central Calhoun</t>
  </si>
  <si>
    <t>South Hamilton, Jewell</t>
  </si>
  <si>
    <t>South Hardin</t>
  </si>
  <si>
    <t>South O'Brien, Paullina</t>
  </si>
  <si>
    <t>South Page, College Springs</t>
  </si>
  <si>
    <t>South Tama County, Tama</t>
  </si>
  <si>
    <t>South Winneshiek, Calmar</t>
  </si>
  <si>
    <t>Southeast Polk</t>
  </si>
  <si>
    <t>Southeast Valley, Gowrie</t>
  </si>
  <si>
    <t>Southeast Warren, Liberty Center</t>
  </si>
  <si>
    <t>Southwest Valley</t>
  </si>
  <si>
    <t>Spencer</t>
  </si>
  <si>
    <t>Spirit Lake</t>
  </si>
  <si>
    <t>Springville</t>
  </si>
  <si>
    <t>St. Albert, Council Bluffs</t>
  </si>
  <si>
    <t>St. Edmond, Fort Dodge</t>
  </si>
  <si>
    <t>St. Mary's, Remsen</t>
  </si>
  <si>
    <t>St. Mary's, Storm Lake</t>
  </si>
  <si>
    <t>Stanton</t>
  </si>
  <si>
    <t>Starmont</t>
  </si>
  <si>
    <t>Storm Lake</t>
  </si>
  <si>
    <t>Sumner-Fredericksburg</t>
  </si>
  <si>
    <t>Tipton</t>
  </si>
  <si>
    <t>Treynor</t>
  </si>
  <si>
    <t>Tri-Center, Neola</t>
  </si>
  <si>
    <t>Tri-County, Thornburg</t>
  </si>
  <si>
    <t>Trinity Christian</t>
  </si>
  <si>
    <t>Tripoli</t>
  </si>
  <si>
    <t>Turkey Valley, Jackson Junction</t>
  </si>
  <si>
    <t>Twin Cedars, Bussey</t>
  </si>
  <si>
    <t>Underwood</t>
  </si>
  <si>
    <t>Union, LaPorte City</t>
  </si>
  <si>
    <t>Unity Christian, Orange City</t>
  </si>
  <si>
    <t>Urbandale</t>
  </si>
  <si>
    <t>Valley Lutheran, Cedar Falls</t>
  </si>
  <si>
    <t>Valley, West Des Moines</t>
  </si>
  <si>
    <t>Van Buren Community</t>
  </si>
  <si>
    <t>Van Meter</t>
  </si>
  <si>
    <t>Vinton-Shellsburg</t>
  </si>
  <si>
    <t>WACO, Wayland</t>
  </si>
  <si>
    <t>Wahlert, Dubuque</t>
  </si>
  <si>
    <t>Wapello</t>
  </si>
  <si>
    <t>Wapsie Valley, Fairbank</t>
  </si>
  <si>
    <t>Washington</t>
  </si>
  <si>
    <t>Waterloo Christian School</t>
  </si>
  <si>
    <t>Waterloo, East</t>
  </si>
  <si>
    <t>Waterloo, West</t>
  </si>
  <si>
    <t>Waukee</t>
  </si>
  <si>
    <t>Waukon</t>
  </si>
  <si>
    <t>Waverly-Shell Rock</t>
  </si>
  <si>
    <t>Wayne, Corydon</t>
  </si>
  <si>
    <t>Webster City</t>
  </si>
  <si>
    <t>West Bend-Mallard</t>
  </si>
  <si>
    <t>West Branch</t>
  </si>
  <si>
    <t>West Burlington</t>
  </si>
  <si>
    <t>West Central Valley, Stuart</t>
  </si>
  <si>
    <t>West Central, Maynard</t>
  </si>
  <si>
    <t>West Delaware, Manchester</t>
  </si>
  <si>
    <t>West Fork, Sheffield</t>
  </si>
  <si>
    <t>West Hancock, Britt</t>
  </si>
  <si>
    <t>West Harrison, Mondamin</t>
  </si>
  <si>
    <t>West Liberty</t>
  </si>
  <si>
    <t>West Lyon, Inwood</t>
  </si>
  <si>
    <t>West Marshall, State Center</t>
  </si>
  <si>
    <t>West Monona, Onawa</t>
  </si>
  <si>
    <t>West Sioux, Hawarden</t>
  </si>
  <si>
    <t>Western Christian, Hull</t>
  </si>
  <si>
    <t>Westwood, Sloan</t>
  </si>
  <si>
    <t>Whiting</t>
  </si>
  <si>
    <t>Williamsburg</t>
  </si>
  <si>
    <t>Wilton</t>
  </si>
  <si>
    <t>Winfield-Mt. Union</t>
  </si>
  <si>
    <t>Winterset</t>
  </si>
  <si>
    <t>Woodbine</t>
  </si>
  <si>
    <t>Woodbury Central, Moville</t>
  </si>
  <si>
    <t>Woodward Academy</t>
  </si>
  <si>
    <t>Woodward-Granger</t>
  </si>
  <si>
    <t>Xavier, Cedar Rapids</t>
  </si>
  <si>
    <t>Public School Average</t>
  </si>
  <si>
    <t>Current</t>
  </si>
  <si>
    <t>2.0</t>
  </si>
  <si>
    <t>4A</t>
  </si>
  <si>
    <t>A</t>
  </si>
  <si>
    <t>B</t>
  </si>
  <si>
    <t>C</t>
  </si>
  <si>
    <t>D</t>
  </si>
  <si>
    <t>E</t>
  </si>
  <si>
    <t>F</t>
  </si>
  <si>
    <t>G</t>
  </si>
  <si>
    <t>3A</t>
  </si>
  <si>
    <t>2A</t>
  </si>
  <si>
    <t>OA-BCIG</t>
  </si>
  <si>
    <t>1A</t>
  </si>
  <si>
    <t>2017-2018 Iowa Public School District K-8 and K-12 Average Daily Attendance</t>
  </si>
  <si>
    <t>Source:  Iowa Department of Education, Bureau of Information and Analysis,  SRI Files</t>
  </si>
  <si>
    <t>Note: Average Daily Attendance (ADA) = aggregate days of student attendance in a district divided by aggregate days of student enrollment.</t>
  </si>
  <si>
    <t>All students actively enrolled in a district at any time throughout the school year are included in aggregate counts.</t>
  </si>
  <si>
    <t>AEA</t>
  </si>
  <si>
    <t>County</t>
  </si>
  <si>
    <t>District</t>
  </si>
  <si>
    <t>District Name</t>
  </si>
  <si>
    <t>K-8 Count</t>
  </si>
  <si>
    <t>K-8 ADA Rate</t>
  </si>
  <si>
    <t>K-12 Count</t>
  </si>
  <si>
    <t>K-12 ADA Rate</t>
  </si>
  <si>
    <t>aea</t>
  </si>
  <si>
    <t>county</t>
  </si>
  <si>
    <t>district</t>
  </si>
  <si>
    <t>district_name</t>
  </si>
  <si>
    <t>caseNk8</t>
  </si>
  <si>
    <t>adapctk8</t>
  </si>
  <si>
    <t>caseNk12</t>
  </si>
  <si>
    <t>adapctk12</t>
  </si>
  <si>
    <t>9-12</t>
  </si>
  <si>
    <t>9-12 ADA Rate</t>
  </si>
  <si>
    <t/>
  </si>
  <si>
    <t>07</t>
  </si>
  <si>
    <t>42</t>
  </si>
  <si>
    <t>AGWSR</t>
  </si>
  <si>
    <t>11</t>
  </si>
  <si>
    <t>39</t>
  </si>
  <si>
    <t>Adair-Casey</t>
  </si>
  <si>
    <t>25</t>
  </si>
  <si>
    <t>Adel DeSoto Minburn</t>
  </si>
  <si>
    <t>12</t>
  </si>
  <si>
    <t>75</t>
  </si>
  <si>
    <t>Akron Westfield</t>
  </si>
  <si>
    <t>05</t>
  </si>
  <si>
    <t>Albert City-Truesdale</t>
  </si>
  <si>
    <t>15</t>
  </si>
  <si>
    <t>68</t>
  </si>
  <si>
    <t>10</t>
  </si>
  <si>
    <t>57</t>
  </si>
  <si>
    <t>Alden</t>
  </si>
  <si>
    <t>55</t>
  </si>
  <si>
    <t>01</t>
  </si>
  <si>
    <t>03</t>
  </si>
  <si>
    <t>Allamakee</t>
  </si>
  <si>
    <t>North Butler</t>
  </si>
  <si>
    <t>Alta</t>
  </si>
  <si>
    <t>85</t>
  </si>
  <si>
    <t>53</t>
  </si>
  <si>
    <t>09</t>
  </si>
  <si>
    <t>49</t>
  </si>
  <si>
    <t>Andrew</t>
  </si>
  <si>
    <t>77</t>
  </si>
  <si>
    <t>32</t>
  </si>
  <si>
    <t>24</t>
  </si>
  <si>
    <t>Ar-We-Va</t>
  </si>
  <si>
    <t>13</t>
  </si>
  <si>
    <t>18</t>
  </si>
  <si>
    <t>Aurelia</t>
  </si>
  <si>
    <t>78</t>
  </si>
  <si>
    <t>AHSTW</t>
  </si>
  <si>
    <t>47</t>
  </si>
  <si>
    <t>Battle Creek-Ida Grove</t>
  </si>
  <si>
    <t>50</t>
  </si>
  <si>
    <t>38</t>
  </si>
  <si>
    <t>BCLUW</t>
  </si>
  <si>
    <t>87</t>
  </si>
  <si>
    <t>06</t>
  </si>
  <si>
    <t>99</t>
  </si>
  <si>
    <t>16</t>
  </si>
  <si>
    <t>Bennett</t>
  </si>
  <si>
    <t>Benton</t>
  </si>
  <si>
    <t>82</t>
  </si>
  <si>
    <t>90</t>
  </si>
  <si>
    <t>08</t>
  </si>
  <si>
    <t>84</t>
  </si>
  <si>
    <t>41</t>
  </si>
  <si>
    <t>West Hancock</t>
  </si>
  <si>
    <t>79</t>
  </si>
  <si>
    <t>Brooklyn-Guernsey-Malcom</t>
  </si>
  <si>
    <t>95</t>
  </si>
  <si>
    <t>North Iowa</t>
  </si>
  <si>
    <t>29</t>
  </si>
  <si>
    <t>CAM</t>
  </si>
  <si>
    <t>35</t>
  </si>
  <si>
    <t>CAL</t>
  </si>
  <si>
    <t>23</t>
  </si>
  <si>
    <t>Cardinal</t>
  </si>
  <si>
    <t>91</t>
  </si>
  <si>
    <t>14</t>
  </si>
  <si>
    <t>Cedar Rapids</t>
  </si>
  <si>
    <t>04</t>
  </si>
  <si>
    <t>56</t>
  </si>
  <si>
    <t>Central Lee</t>
  </si>
  <si>
    <t>22</t>
  </si>
  <si>
    <t>Central</t>
  </si>
  <si>
    <t>27</t>
  </si>
  <si>
    <t>Central Decatur</t>
  </si>
  <si>
    <t>60</t>
  </si>
  <si>
    <t>Central Lyon</t>
  </si>
  <si>
    <t>59</t>
  </si>
  <si>
    <t>34</t>
  </si>
  <si>
    <t>Charter Oak-Ute</t>
  </si>
  <si>
    <t>Cherokee</t>
  </si>
  <si>
    <t>73</t>
  </si>
  <si>
    <t>20</t>
  </si>
  <si>
    <t>Clarke</t>
  </si>
  <si>
    <t>21</t>
  </si>
  <si>
    <t>52</t>
  </si>
  <si>
    <t>Clear Creek Amana</t>
  </si>
  <si>
    <t>17</t>
  </si>
  <si>
    <t>College</t>
  </si>
  <si>
    <t>Colo-NESCO</t>
  </si>
  <si>
    <t>58</t>
  </si>
  <si>
    <t>Columbus</t>
  </si>
  <si>
    <t>02</t>
  </si>
  <si>
    <t>Corning</t>
  </si>
  <si>
    <t>Council Bluffs</t>
  </si>
  <si>
    <t>88</t>
  </si>
  <si>
    <t>Davenport</t>
  </si>
  <si>
    <t>26</t>
  </si>
  <si>
    <t>Davis County</t>
  </si>
  <si>
    <t>96</t>
  </si>
  <si>
    <t>Decorah Community</t>
  </si>
  <si>
    <t>Delwood</t>
  </si>
  <si>
    <t>Denison</t>
  </si>
  <si>
    <t>Des Moines Independent</t>
  </si>
  <si>
    <t>80</t>
  </si>
  <si>
    <t>31</t>
  </si>
  <si>
    <t>Dubuque</t>
  </si>
  <si>
    <t>43</t>
  </si>
  <si>
    <t>Boyer Valley</t>
  </si>
  <si>
    <t>61</t>
  </si>
  <si>
    <t>East Buchanan</t>
  </si>
  <si>
    <t>64</t>
  </si>
  <si>
    <t>East Marshall</t>
  </si>
  <si>
    <t>East Union</t>
  </si>
  <si>
    <t>Eastern Allamakee</t>
  </si>
  <si>
    <t>97</t>
  </si>
  <si>
    <t>River Valley</t>
  </si>
  <si>
    <t>28</t>
  </si>
  <si>
    <t>Eldora-New Providence</t>
  </si>
  <si>
    <t>74</t>
  </si>
  <si>
    <t>48</t>
  </si>
  <si>
    <t>English Valleys</t>
  </si>
  <si>
    <t>Estherville Lincoln</t>
  </si>
  <si>
    <t>83</t>
  </si>
  <si>
    <t>Exira-Elk Horn-Kimballton</t>
  </si>
  <si>
    <t>51</t>
  </si>
  <si>
    <t>94</t>
  </si>
  <si>
    <t>36</t>
  </si>
  <si>
    <t>Fremont-Mills</t>
  </si>
  <si>
    <t>Galva-Holstein</t>
  </si>
  <si>
    <t>46</t>
  </si>
  <si>
    <t>Gilmore City-Bradgate</t>
  </si>
  <si>
    <t>65</t>
  </si>
  <si>
    <t>86</t>
  </si>
  <si>
    <t>GMG</t>
  </si>
  <si>
    <t>Grinnell-Newburg</t>
  </si>
  <si>
    <t>Guthrie Center</t>
  </si>
  <si>
    <t>Clayton Ridge</t>
  </si>
  <si>
    <t>H-L-V</t>
  </si>
  <si>
    <t>Hamburg</t>
  </si>
  <si>
    <t>Hampton-Dumont</t>
  </si>
  <si>
    <t>89</t>
  </si>
  <si>
    <t>Harmony</t>
  </si>
  <si>
    <t>30</t>
  </si>
  <si>
    <t>71</t>
  </si>
  <si>
    <t>92</t>
  </si>
  <si>
    <t>Highland</t>
  </si>
  <si>
    <t>45</t>
  </si>
  <si>
    <t>Howard-Winneshiek</t>
  </si>
  <si>
    <t>Hubbard-Radcliffe</t>
  </si>
  <si>
    <t>Interstate 35</t>
  </si>
  <si>
    <t>Iowa City</t>
  </si>
  <si>
    <t>Iowa Falls</t>
  </si>
  <si>
    <t>Iowa Valley</t>
  </si>
  <si>
    <t>Janesville Consolidated</t>
  </si>
  <si>
    <t>37</t>
  </si>
  <si>
    <t>54</t>
  </si>
  <si>
    <t>63</t>
  </si>
  <si>
    <t>76</t>
  </si>
  <si>
    <t>Laurens-Marathon</t>
  </si>
  <si>
    <t>Le Mars</t>
  </si>
  <si>
    <t>North Cedar</t>
  </si>
  <si>
    <t>Linn-Mar</t>
  </si>
  <si>
    <t>LuVerne</t>
  </si>
  <si>
    <t>67</t>
  </si>
  <si>
    <t>Maple Valley-Anthon Oto</t>
  </si>
  <si>
    <t>Maquoketa Valley</t>
  </si>
  <si>
    <t>Marcus-Meriden-Cleghorn</t>
  </si>
  <si>
    <t>Marion Independent</t>
  </si>
  <si>
    <t>Martensdale-St Marys</t>
  </si>
  <si>
    <t>Midland</t>
  </si>
  <si>
    <t>Mid-Prairie</t>
  </si>
  <si>
    <t>93</t>
  </si>
  <si>
    <t>Mormon Trail</t>
  </si>
  <si>
    <t>Morning Sun</t>
  </si>
  <si>
    <t>44</t>
  </si>
  <si>
    <t>70</t>
  </si>
  <si>
    <t>19</t>
  </si>
  <si>
    <t>98</t>
  </si>
  <si>
    <t>Northeast</t>
  </si>
  <si>
    <t>33</t>
  </si>
  <si>
    <t>North Fayette</t>
  </si>
  <si>
    <t>40</t>
  </si>
  <si>
    <t>Northeast Hamilton</t>
  </si>
  <si>
    <t>62</t>
  </si>
  <si>
    <t>North Mahaska</t>
  </si>
  <si>
    <t>North Linn</t>
  </si>
  <si>
    <t>North Kossuth</t>
  </si>
  <si>
    <t>North Polk</t>
  </si>
  <si>
    <t>North Scott</t>
  </si>
  <si>
    <t>North Tama County</t>
  </si>
  <si>
    <t>North Winneshiek</t>
  </si>
  <si>
    <t>81</t>
  </si>
  <si>
    <t>Odebolt-Arthur</t>
  </si>
  <si>
    <t>Okoboji</t>
  </si>
  <si>
    <t>Olin Consolidated</t>
  </si>
  <si>
    <t>66</t>
  </si>
  <si>
    <t>Panorama</t>
  </si>
  <si>
    <t>PCM</t>
  </si>
  <si>
    <t>Prairie Valley</t>
  </si>
  <si>
    <t>69</t>
  </si>
  <si>
    <t>Remsen-Union</t>
  </si>
  <si>
    <t>Riverside</t>
  </si>
  <si>
    <t>Roland-Story</t>
  </si>
  <si>
    <t>Rudd-Rockford-Marble Rk</t>
  </si>
  <si>
    <t>St Ansgar</t>
  </si>
  <si>
    <t>Schaller-Crestland</t>
  </si>
  <si>
    <t>Schleswig</t>
  </si>
  <si>
    <t>West Fork CSD</t>
  </si>
  <si>
    <t>72</t>
  </si>
  <si>
    <t>Sioux Central</t>
  </si>
  <si>
    <t>Sioux City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</si>
  <si>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</si>
  <si>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</si>
  <si>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</si>
  <si>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</si>
  <si>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</si>
  <si>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</si>
  <si>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</si>
  <si>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Stratford</t>
  </si>
  <si>
    <t>West Central Valley</t>
  </si>
  <si>
    <t>Tri-Center</t>
  </si>
  <si>
    <t>Tri-County</t>
  </si>
  <si>
    <t>Turkey Valley</t>
  </si>
  <si>
    <t>Twin Cedars</t>
  </si>
  <si>
    <t>Twin Rivers</t>
  </si>
  <si>
    <t>Union</t>
  </si>
  <si>
    <t>United</t>
  </si>
  <si>
    <t>Valley</t>
  </si>
  <si>
    <t>Van Buren</t>
  </si>
  <si>
    <t>Villisca</t>
  </si>
  <si>
    <t>Waco</t>
  </si>
  <si>
    <t>Wapsie Valley</t>
  </si>
  <si>
    <t>Waterloo</t>
  </si>
  <si>
    <t>Wayne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</si>
  <si>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</si>
  <si>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</si>
  <si>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</si>
  <si>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</si>
  <si>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</si>
  <si>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</si>
  <si>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Lyon</t>
  </si>
  <si>
    <t>West Marshall</t>
  </si>
  <si>
    <t>West Monona</t>
  </si>
  <si>
    <t>West Sioux</t>
  </si>
  <si>
    <t>Westwood</t>
  </si>
  <si>
    <t>Winfield-Mt Union</t>
  </si>
  <si>
    <t>Woodbury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</si>
</sst>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" fontId="0" fillId="0" borderId="0" xfId="0" quotePrefix="1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cember%202019%20Classification%20Stu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wa Adjusted Daily Attendence"/>
      <sheetName val="2 and 2.5 ratio"/>
      <sheetName val="Iowa BEDS"/>
      <sheetName val="DE Attendace Rates"/>
      <sheetName val="FRL Minn ND"/>
      <sheetName val="Boys Only (Nebraska)"/>
      <sheetName val="Washington Proposal"/>
      <sheetName val="Multiplier MO IL"/>
      <sheetName val="Cutoff Multipliers"/>
      <sheetName val="Oklahoma"/>
      <sheetName val="Open Enroll Result (Ohio)"/>
      <sheetName val="Open Enroll Calc"/>
      <sheetName val="ParticipationSurvey_SchoolSub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3B400-818C-4FB8-98CB-33EDAC7C4EE9}">
  <dimension ref="A1:B366"/>
  <sheetViews>
    <sheetView workbookViewId="0">
      <selection activeCell="O351" sqref="O351:O366"/>
    </sheetView>
  </sheetViews>
  <sheetFormatPr defaultRowHeight="15" x14ac:dyDescent="0.2"/>
  <cols>
    <col min="1" max="1" width="48.5703125" style="1" customWidth="1"/>
    <col min="2" max="2" width="9.140625" style="1"/>
    <col min="3" max="16384" width="9.140625" style="3"/>
  </cols>
  <sheetData>
    <row r="1" spans="1:2" x14ac:dyDescent="0.2">
      <c r="A1" s="1" t="s">
        <v>1</v>
      </c>
      <c r="B1" s="1" t="s">
        <v>3</v>
      </c>
    </row>
    <row r="2" spans="1:2" x14ac:dyDescent="0.2">
      <c r="A2" s="1" t="s">
        <v>10</v>
      </c>
      <c r="B2" s="15">
        <v>176</v>
      </c>
    </row>
    <row r="3" spans="1:2" x14ac:dyDescent="0.2">
      <c r="A3" s="1" t="s">
        <v>12</v>
      </c>
      <c r="B3" s="15">
        <v>381</v>
      </c>
    </row>
    <row r="4" spans="1:2" x14ac:dyDescent="0.2">
      <c r="A4" s="1" t="s">
        <v>13</v>
      </c>
      <c r="B4" s="15">
        <v>113</v>
      </c>
    </row>
    <row r="5" spans="1:2" x14ac:dyDescent="0.2">
      <c r="A5" s="1" t="s">
        <v>14</v>
      </c>
      <c r="B5" s="15">
        <v>156</v>
      </c>
    </row>
    <row r="6" spans="1:2" x14ac:dyDescent="0.2">
      <c r="A6" s="1" t="s">
        <v>15</v>
      </c>
      <c r="B6" s="15">
        <v>129</v>
      </c>
    </row>
    <row r="7" spans="1:2" x14ac:dyDescent="0.2">
      <c r="A7" s="1" t="s">
        <v>16</v>
      </c>
      <c r="B7" s="15">
        <v>262</v>
      </c>
    </row>
    <row r="8" spans="1:2" x14ac:dyDescent="0.2">
      <c r="A8" s="1" t="s">
        <v>17</v>
      </c>
      <c r="B8" s="15">
        <v>155</v>
      </c>
    </row>
    <row r="9" spans="1:2" x14ac:dyDescent="0.2">
      <c r="A9" s="1" t="s">
        <v>18</v>
      </c>
      <c r="B9" s="15">
        <v>327</v>
      </c>
    </row>
    <row r="10" spans="1:2" x14ac:dyDescent="0.2">
      <c r="A10" s="1" t="s">
        <v>19</v>
      </c>
      <c r="B10" s="15">
        <v>165</v>
      </c>
    </row>
    <row r="11" spans="1:2" x14ac:dyDescent="0.2">
      <c r="A11" s="1" t="s">
        <v>20</v>
      </c>
      <c r="B11" s="15">
        <v>1042</v>
      </c>
    </row>
    <row r="12" spans="1:2" x14ac:dyDescent="0.2">
      <c r="A12" s="1" t="s">
        <v>21</v>
      </c>
      <c r="B12" s="15">
        <v>316</v>
      </c>
    </row>
    <row r="13" spans="1:2" x14ac:dyDescent="0.2">
      <c r="A13" s="1" t="s">
        <v>22</v>
      </c>
      <c r="B13" s="15">
        <v>1179</v>
      </c>
    </row>
    <row r="14" spans="1:2" x14ac:dyDescent="0.2">
      <c r="A14" s="1" t="s">
        <v>23</v>
      </c>
      <c r="B14" s="15">
        <v>1212</v>
      </c>
    </row>
    <row r="15" spans="1:2" x14ac:dyDescent="0.2">
      <c r="A15" s="1" t="s">
        <v>24</v>
      </c>
      <c r="B15" s="15">
        <v>42</v>
      </c>
    </row>
    <row r="16" spans="1:2" x14ac:dyDescent="0.2">
      <c r="A16" s="1" t="s">
        <v>26</v>
      </c>
      <c r="B16" s="15">
        <v>192</v>
      </c>
    </row>
    <row r="17" spans="1:2" x14ac:dyDescent="0.2">
      <c r="A17" s="1" t="s">
        <v>27</v>
      </c>
      <c r="B17" s="15">
        <v>43</v>
      </c>
    </row>
    <row r="18" spans="1:2" x14ac:dyDescent="0.2">
      <c r="A18" s="1" t="s">
        <v>28</v>
      </c>
      <c r="B18" s="15">
        <v>343</v>
      </c>
    </row>
    <row r="19" spans="1:2" x14ac:dyDescent="0.2">
      <c r="A19" s="1" t="s">
        <v>29</v>
      </c>
      <c r="B19" s="15">
        <v>320</v>
      </c>
    </row>
    <row r="20" spans="1:2" x14ac:dyDescent="0.2">
      <c r="A20" s="1" t="s">
        <v>30</v>
      </c>
      <c r="B20" s="15">
        <v>110</v>
      </c>
    </row>
    <row r="21" spans="1:2" x14ac:dyDescent="0.2">
      <c r="A21" s="1" t="s">
        <v>31</v>
      </c>
      <c r="B21" s="15">
        <v>432</v>
      </c>
    </row>
    <row r="22" spans="1:2" x14ac:dyDescent="0.2">
      <c r="A22" s="1" t="s">
        <v>32</v>
      </c>
      <c r="B22" s="15">
        <v>95</v>
      </c>
    </row>
    <row r="23" spans="1:2" x14ac:dyDescent="0.2">
      <c r="A23" s="1" t="s">
        <v>33</v>
      </c>
      <c r="B23" s="15">
        <v>139</v>
      </c>
    </row>
    <row r="24" spans="1:2" x14ac:dyDescent="0.2">
      <c r="A24" s="1" t="s">
        <v>34</v>
      </c>
      <c r="B24" s="15">
        <v>192</v>
      </c>
    </row>
    <row r="25" spans="1:2" x14ac:dyDescent="0.2">
      <c r="A25" s="1" t="s">
        <v>35</v>
      </c>
      <c r="B25" s="15">
        <v>97</v>
      </c>
    </row>
    <row r="26" spans="1:2" x14ac:dyDescent="0.2">
      <c r="A26" s="1" t="s">
        <v>36</v>
      </c>
      <c r="B26" s="15">
        <v>134</v>
      </c>
    </row>
    <row r="27" spans="1:2" x14ac:dyDescent="0.2">
      <c r="A27" s="1" t="s">
        <v>37</v>
      </c>
      <c r="B27" s="15">
        <v>188</v>
      </c>
    </row>
    <row r="28" spans="1:2" x14ac:dyDescent="0.2">
      <c r="A28" s="1" t="s">
        <v>38</v>
      </c>
      <c r="B28" s="15">
        <v>151</v>
      </c>
    </row>
    <row r="29" spans="1:2" x14ac:dyDescent="0.2">
      <c r="A29" s="1" t="s">
        <v>39</v>
      </c>
      <c r="B29" s="15">
        <v>336</v>
      </c>
    </row>
    <row r="30" spans="1:2" x14ac:dyDescent="0.2">
      <c r="A30" s="1" t="s">
        <v>40</v>
      </c>
      <c r="B30" s="15">
        <v>1129</v>
      </c>
    </row>
    <row r="31" spans="1:2" x14ac:dyDescent="0.2">
      <c r="A31" s="1" t="s">
        <v>41</v>
      </c>
      <c r="B31" s="15">
        <v>125</v>
      </c>
    </row>
    <row r="32" spans="1:2" x14ac:dyDescent="0.2">
      <c r="A32" s="1" t="s">
        <v>42</v>
      </c>
      <c r="B32" s="15">
        <v>115</v>
      </c>
    </row>
    <row r="33" spans="1:2" x14ac:dyDescent="0.2">
      <c r="A33" s="1" t="s">
        <v>43</v>
      </c>
      <c r="B33" s="15">
        <v>367</v>
      </c>
    </row>
    <row r="34" spans="1:2" x14ac:dyDescent="0.2">
      <c r="A34" s="1" t="s">
        <v>44</v>
      </c>
      <c r="B34" s="15">
        <v>402</v>
      </c>
    </row>
    <row r="35" spans="1:2" x14ac:dyDescent="0.2">
      <c r="A35" s="1" t="s">
        <v>45</v>
      </c>
      <c r="B35" s="15">
        <v>475</v>
      </c>
    </row>
    <row r="36" spans="1:2" x14ac:dyDescent="0.2">
      <c r="A36" s="1" t="s">
        <v>46</v>
      </c>
      <c r="B36" s="15">
        <v>164</v>
      </c>
    </row>
    <row r="37" spans="1:2" x14ac:dyDescent="0.2">
      <c r="A37" s="1" t="s">
        <v>47</v>
      </c>
      <c r="B37" s="15">
        <v>101</v>
      </c>
    </row>
    <row r="38" spans="1:2" x14ac:dyDescent="0.2">
      <c r="A38" s="1" t="s">
        <v>48</v>
      </c>
      <c r="B38" s="15">
        <v>803</v>
      </c>
    </row>
    <row r="39" spans="1:2" x14ac:dyDescent="0.2">
      <c r="A39" s="1" t="s">
        <v>49</v>
      </c>
      <c r="B39" s="15">
        <v>119</v>
      </c>
    </row>
    <row r="40" spans="1:2" x14ac:dyDescent="0.2">
      <c r="A40" s="1" t="s">
        <v>50</v>
      </c>
      <c r="B40" s="15">
        <v>114</v>
      </c>
    </row>
    <row r="41" spans="1:2" x14ac:dyDescent="0.2">
      <c r="A41" s="1" t="s">
        <v>51</v>
      </c>
      <c r="B41" s="15">
        <v>232</v>
      </c>
    </row>
    <row r="42" spans="1:2" x14ac:dyDescent="0.2">
      <c r="A42" s="1" t="s">
        <v>52</v>
      </c>
      <c r="B42" s="15">
        <v>158</v>
      </c>
    </row>
    <row r="43" spans="1:2" x14ac:dyDescent="0.2">
      <c r="A43" s="1" t="s">
        <v>53</v>
      </c>
      <c r="B43" s="15">
        <v>472</v>
      </c>
    </row>
    <row r="44" spans="1:2" x14ac:dyDescent="0.2">
      <c r="A44" s="1" t="s">
        <v>54</v>
      </c>
      <c r="B44" s="15">
        <v>348</v>
      </c>
    </row>
    <row r="45" spans="1:2" x14ac:dyDescent="0.2">
      <c r="A45" s="1" t="s">
        <v>55</v>
      </c>
      <c r="B45" s="15">
        <v>183</v>
      </c>
    </row>
    <row r="46" spans="1:2" x14ac:dyDescent="0.2">
      <c r="A46" s="1" t="s">
        <v>56</v>
      </c>
      <c r="B46" s="15">
        <v>1147</v>
      </c>
    </row>
    <row r="47" spans="1:2" x14ac:dyDescent="0.2">
      <c r="A47" s="1" t="s">
        <v>57</v>
      </c>
      <c r="B47" s="15">
        <v>1208</v>
      </c>
    </row>
    <row r="48" spans="1:2" x14ac:dyDescent="0.2">
      <c r="A48" s="1" t="s">
        <v>58</v>
      </c>
      <c r="B48" s="15">
        <v>1389</v>
      </c>
    </row>
    <row r="49" spans="1:2" x14ac:dyDescent="0.2">
      <c r="A49" s="1" t="s">
        <v>59</v>
      </c>
      <c r="B49" s="15">
        <v>1043</v>
      </c>
    </row>
    <row r="50" spans="1:2" x14ac:dyDescent="0.2">
      <c r="A50" s="10" t="s">
        <v>60</v>
      </c>
      <c r="B50" s="16">
        <v>40</v>
      </c>
    </row>
    <row r="51" spans="1:2" x14ac:dyDescent="0.2">
      <c r="A51" s="1" t="s">
        <v>61</v>
      </c>
      <c r="B51" s="15">
        <v>358</v>
      </c>
    </row>
    <row r="52" spans="1:2" x14ac:dyDescent="0.2">
      <c r="A52" s="1" t="s">
        <v>62</v>
      </c>
      <c r="B52" s="15">
        <v>319</v>
      </c>
    </row>
    <row r="53" spans="1:2" x14ac:dyDescent="0.2">
      <c r="A53" s="1" t="s">
        <v>63</v>
      </c>
      <c r="B53" s="15">
        <v>102</v>
      </c>
    </row>
    <row r="54" spans="1:2" x14ac:dyDescent="0.2">
      <c r="A54" s="1" t="s">
        <v>64</v>
      </c>
      <c r="B54" s="15">
        <v>138</v>
      </c>
    </row>
    <row r="55" spans="1:2" x14ac:dyDescent="0.2">
      <c r="A55" s="1" t="s">
        <v>65</v>
      </c>
      <c r="B55" s="15">
        <v>388</v>
      </c>
    </row>
    <row r="56" spans="1:2" x14ac:dyDescent="0.2">
      <c r="A56" s="1" t="s">
        <v>66</v>
      </c>
      <c r="B56" s="15">
        <v>228</v>
      </c>
    </row>
    <row r="57" spans="1:2" x14ac:dyDescent="0.2">
      <c r="A57" s="1" t="s">
        <v>67</v>
      </c>
      <c r="B57" s="15">
        <v>157</v>
      </c>
    </row>
    <row r="58" spans="1:2" x14ac:dyDescent="0.2">
      <c r="A58" s="1" t="s">
        <v>68</v>
      </c>
      <c r="B58" s="15">
        <v>155</v>
      </c>
    </row>
    <row r="59" spans="1:2" x14ac:dyDescent="0.2">
      <c r="A59" s="1" t="s">
        <v>69</v>
      </c>
      <c r="B59" s="15">
        <v>95</v>
      </c>
    </row>
    <row r="60" spans="1:2" x14ac:dyDescent="0.2">
      <c r="A60" s="1" t="s">
        <v>70</v>
      </c>
      <c r="B60" s="15">
        <v>282</v>
      </c>
    </row>
    <row r="61" spans="1:2" x14ac:dyDescent="0.2">
      <c r="A61" s="1" t="s">
        <v>71</v>
      </c>
      <c r="B61" s="15">
        <v>383</v>
      </c>
    </row>
    <row r="62" spans="1:2" x14ac:dyDescent="0.2">
      <c r="A62" s="1" t="s">
        <v>72</v>
      </c>
      <c r="B62" s="15">
        <v>209</v>
      </c>
    </row>
    <row r="63" spans="1:2" x14ac:dyDescent="0.2">
      <c r="A63" s="1" t="s">
        <v>73</v>
      </c>
      <c r="B63" s="15">
        <v>211</v>
      </c>
    </row>
    <row r="64" spans="1:2" x14ac:dyDescent="0.2">
      <c r="A64" s="1" t="s">
        <v>74</v>
      </c>
      <c r="B64" s="15">
        <v>118</v>
      </c>
    </row>
    <row r="65" spans="1:2" x14ac:dyDescent="0.2">
      <c r="A65" s="1" t="s">
        <v>76</v>
      </c>
      <c r="B65" s="15">
        <v>214</v>
      </c>
    </row>
    <row r="66" spans="1:2" x14ac:dyDescent="0.2">
      <c r="A66" s="1" t="s">
        <v>77</v>
      </c>
      <c r="B66" s="15">
        <v>302</v>
      </c>
    </row>
    <row r="67" spans="1:2" x14ac:dyDescent="0.2">
      <c r="A67" s="1" t="s">
        <v>78</v>
      </c>
      <c r="B67" s="15">
        <v>64</v>
      </c>
    </row>
    <row r="68" spans="1:2" x14ac:dyDescent="0.2">
      <c r="A68" s="1" t="s">
        <v>79</v>
      </c>
      <c r="B68" s="15">
        <v>60</v>
      </c>
    </row>
    <row r="69" spans="1:2" x14ac:dyDescent="0.2">
      <c r="A69" s="1" t="s">
        <v>80</v>
      </c>
      <c r="B69" s="15">
        <v>141</v>
      </c>
    </row>
    <row r="70" spans="1:2" x14ac:dyDescent="0.2">
      <c r="A70" s="1" t="s">
        <v>81</v>
      </c>
      <c r="B70" s="15">
        <v>486</v>
      </c>
    </row>
    <row r="71" spans="1:2" x14ac:dyDescent="0.2">
      <c r="A71" s="1" t="s">
        <v>82</v>
      </c>
      <c r="B71" s="15">
        <v>300</v>
      </c>
    </row>
    <row r="72" spans="1:2" x14ac:dyDescent="0.2">
      <c r="A72" s="1" t="s">
        <v>83</v>
      </c>
      <c r="B72" s="15">
        <v>742</v>
      </c>
    </row>
    <row r="73" spans="1:2" x14ac:dyDescent="0.2">
      <c r="A73" s="1" t="s">
        <v>84</v>
      </c>
      <c r="B73" s="15">
        <v>180</v>
      </c>
    </row>
    <row r="74" spans="1:2" x14ac:dyDescent="0.2">
      <c r="A74" s="1" t="s">
        <v>85</v>
      </c>
      <c r="B74" s="15">
        <v>87</v>
      </c>
    </row>
    <row r="75" spans="1:2" x14ac:dyDescent="0.2">
      <c r="A75" s="1" t="s">
        <v>86</v>
      </c>
      <c r="B75" s="15">
        <v>107</v>
      </c>
    </row>
    <row r="76" spans="1:2" x14ac:dyDescent="0.2">
      <c r="A76" s="1" t="s">
        <v>87</v>
      </c>
      <c r="B76" s="15">
        <v>237</v>
      </c>
    </row>
    <row r="77" spans="1:2" x14ac:dyDescent="0.2">
      <c r="A77" s="1" t="s">
        <v>88</v>
      </c>
      <c r="B77" s="15">
        <v>168</v>
      </c>
    </row>
    <row r="78" spans="1:2" x14ac:dyDescent="0.2">
      <c r="A78" s="1" t="s">
        <v>89</v>
      </c>
      <c r="B78" s="15">
        <v>93</v>
      </c>
    </row>
    <row r="79" spans="1:2" x14ac:dyDescent="0.2">
      <c r="A79" s="1" t="s">
        <v>90</v>
      </c>
      <c r="B79" s="15">
        <v>989</v>
      </c>
    </row>
    <row r="80" spans="1:2" x14ac:dyDescent="0.2">
      <c r="A80" s="1" t="s">
        <v>91</v>
      </c>
      <c r="B80" s="15">
        <v>914</v>
      </c>
    </row>
    <row r="81" spans="1:2" x14ac:dyDescent="0.2">
      <c r="A81" s="1" t="s">
        <v>92</v>
      </c>
      <c r="B81" s="15">
        <v>342</v>
      </c>
    </row>
    <row r="82" spans="1:2" x14ac:dyDescent="0.2">
      <c r="A82" s="1" t="s">
        <v>93</v>
      </c>
      <c r="B82" s="15">
        <v>274</v>
      </c>
    </row>
    <row r="83" spans="1:2" x14ac:dyDescent="0.2">
      <c r="A83" s="1" t="s">
        <v>94</v>
      </c>
      <c r="B83" s="15">
        <v>622</v>
      </c>
    </row>
    <row r="84" spans="1:2" x14ac:dyDescent="0.2">
      <c r="A84" s="1" t="s">
        <v>95</v>
      </c>
      <c r="B84" s="15">
        <v>169</v>
      </c>
    </row>
    <row r="85" spans="1:2" x14ac:dyDescent="0.2">
      <c r="A85" s="1" t="s">
        <v>96</v>
      </c>
      <c r="B85" s="15">
        <v>1060</v>
      </c>
    </row>
    <row r="86" spans="1:2" x14ac:dyDescent="0.2">
      <c r="A86" s="1" t="s">
        <v>97</v>
      </c>
      <c r="B86" s="15">
        <v>909</v>
      </c>
    </row>
    <row r="87" spans="1:2" x14ac:dyDescent="0.2">
      <c r="A87" s="1" t="s">
        <v>98</v>
      </c>
      <c r="B87" s="15">
        <v>1257</v>
      </c>
    </row>
    <row r="88" spans="1:2" x14ac:dyDescent="0.2">
      <c r="A88" s="1" t="s">
        <v>99</v>
      </c>
      <c r="B88" s="15">
        <v>254</v>
      </c>
    </row>
    <row r="89" spans="1:2" x14ac:dyDescent="0.2">
      <c r="A89" s="1" t="s">
        <v>100</v>
      </c>
      <c r="B89" s="15">
        <v>439</v>
      </c>
    </row>
    <row r="90" spans="1:2" x14ac:dyDescent="0.2">
      <c r="A90" s="1" t="s">
        <v>101</v>
      </c>
      <c r="B90" s="15">
        <v>569</v>
      </c>
    </row>
    <row r="91" spans="1:2" x14ac:dyDescent="0.2">
      <c r="A91" s="1" t="s">
        <v>102</v>
      </c>
      <c r="B91" s="15">
        <v>169</v>
      </c>
    </row>
    <row r="92" spans="1:2" x14ac:dyDescent="0.2">
      <c r="A92" s="1" t="s">
        <v>103</v>
      </c>
      <c r="B92" s="15">
        <v>223</v>
      </c>
    </row>
    <row r="93" spans="1:2" x14ac:dyDescent="0.2">
      <c r="A93" s="1" t="s">
        <v>104</v>
      </c>
      <c r="B93" s="15">
        <v>1709</v>
      </c>
    </row>
    <row r="94" spans="1:2" x14ac:dyDescent="0.2">
      <c r="A94" s="1" t="s">
        <v>105</v>
      </c>
      <c r="B94" s="15">
        <v>821</v>
      </c>
    </row>
    <row r="95" spans="1:2" x14ac:dyDescent="0.2">
      <c r="A95" s="1" t="s">
        <v>106</v>
      </c>
      <c r="B95" s="15">
        <v>1792</v>
      </c>
    </row>
    <row r="96" spans="1:2" x14ac:dyDescent="0.2">
      <c r="A96" s="1" t="s">
        <v>107</v>
      </c>
      <c r="B96" s="15">
        <v>1019</v>
      </c>
    </row>
    <row r="97" spans="1:2" x14ac:dyDescent="0.2">
      <c r="A97" s="1" t="s">
        <v>108</v>
      </c>
      <c r="B97" s="15">
        <v>1454</v>
      </c>
    </row>
    <row r="98" spans="1:2" x14ac:dyDescent="0.2">
      <c r="A98" s="1" t="s">
        <v>109</v>
      </c>
      <c r="B98" s="15">
        <v>22</v>
      </c>
    </row>
    <row r="99" spans="1:2" x14ac:dyDescent="0.2">
      <c r="A99" s="1" t="s">
        <v>110</v>
      </c>
      <c r="B99" s="15">
        <v>204</v>
      </c>
    </row>
    <row r="100" spans="1:2" x14ac:dyDescent="0.2">
      <c r="A100" s="1" t="s">
        <v>111</v>
      </c>
      <c r="B100" s="15">
        <v>84</v>
      </c>
    </row>
    <row r="101" spans="1:2" x14ac:dyDescent="0.2">
      <c r="A101" s="1" t="s">
        <v>112</v>
      </c>
      <c r="B101" s="15">
        <v>1029</v>
      </c>
    </row>
    <row r="102" spans="1:2" x14ac:dyDescent="0.2">
      <c r="A102" s="1" t="s">
        <v>113</v>
      </c>
      <c r="B102" s="15">
        <v>1281</v>
      </c>
    </row>
    <row r="103" spans="1:2" x14ac:dyDescent="0.2">
      <c r="A103" s="1" t="s">
        <v>114</v>
      </c>
      <c r="B103" s="15">
        <v>1168</v>
      </c>
    </row>
    <row r="104" spans="1:2" x14ac:dyDescent="0.2">
      <c r="A104" s="1" t="s">
        <v>115</v>
      </c>
      <c r="B104" s="15">
        <v>101</v>
      </c>
    </row>
    <row r="105" spans="1:2" x14ac:dyDescent="0.2">
      <c r="A105" s="1" t="s">
        <v>116</v>
      </c>
      <c r="B105" s="15">
        <v>160</v>
      </c>
    </row>
    <row r="106" spans="1:2" x14ac:dyDescent="0.2">
      <c r="A106" s="1" t="s">
        <v>117</v>
      </c>
      <c r="B106" s="15">
        <v>191</v>
      </c>
    </row>
    <row r="107" spans="1:2" x14ac:dyDescent="0.2">
      <c r="A107" s="1" t="s">
        <v>118</v>
      </c>
      <c r="B107" s="15">
        <v>143</v>
      </c>
    </row>
    <row r="108" spans="1:2" x14ac:dyDescent="0.2">
      <c r="A108" s="1" t="s">
        <v>119</v>
      </c>
      <c r="B108" s="15">
        <v>136</v>
      </c>
    </row>
    <row r="109" spans="1:2" x14ac:dyDescent="0.2">
      <c r="A109" s="1" t="s">
        <v>120</v>
      </c>
      <c r="B109" s="15">
        <v>167</v>
      </c>
    </row>
    <row r="110" spans="1:2" x14ac:dyDescent="0.2">
      <c r="A110" s="1" t="s">
        <v>121</v>
      </c>
      <c r="B110" s="15">
        <v>101</v>
      </c>
    </row>
    <row r="111" spans="1:2" x14ac:dyDescent="0.2">
      <c r="A111" s="1" t="s">
        <v>122</v>
      </c>
      <c r="B111" s="15">
        <v>196</v>
      </c>
    </row>
    <row r="112" spans="1:2" x14ac:dyDescent="0.2">
      <c r="A112" s="1" t="s">
        <v>123</v>
      </c>
      <c r="B112" s="15">
        <v>108</v>
      </c>
    </row>
    <row r="113" spans="1:2" x14ac:dyDescent="0.2">
      <c r="A113" s="1" t="s">
        <v>124</v>
      </c>
      <c r="B113" s="15">
        <v>109</v>
      </c>
    </row>
    <row r="114" spans="1:2" x14ac:dyDescent="0.2">
      <c r="A114" s="1" t="s">
        <v>125</v>
      </c>
      <c r="B114" s="15">
        <v>243</v>
      </c>
    </row>
    <row r="115" spans="1:2" x14ac:dyDescent="0.2">
      <c r="A115" s="1" t="s">
        <v>126</v>
      </c>
      <c r="B115" s="15">
        <v>116</v>
      </c>
    </row>
    <row r="116" spans="1:2" x14ac:dyDescent="0.2">
      <c r="A116" s="1" t="s">
        <v>127</v>
      </c>
      <c r="B116" s="15">
        <v>201</v>
      </c>
    </row>
    <row r="117" spans="1:2" x14ac:dyDescent="0.2">
      <c r="A117" s="1" t="s">
        <v>128</v>
      </c>
      <c r="B117" s="15">
        <v>89</v>
      </c>
    </row>
    <row r="118" spans="1:2" x14ac:dyDescent="0.2">
      <c r="A118" s="1" t="s">
        <v>129</v>
      </c>
      <c r="B118" s="15">
        <v>684</v>
      </c>
    </row>
    <row r="119" spans="1:2" x14ac:dyDescent="0.2">
      <c r="A119" s="1" t="s">
        <v>130</v>
      </c>
      <c r="B119" s="15">
        <v>48</v>
      </c>
    </row>
    <row r="120" spans="1:2" x14ac:dyDescent="0.2">
      <c r="A120" s="1" t="s">
        <v>131</v>
      </c>
      <c r="B120" s="15">
        <v>261</v>
      </c>
    </row>
    <row r="121" spans="1:2" x14ac:dyDescent="0.2">
      <c r="A121" s="1" t="s">
        <v>132</v>
      </c>
      <c r="B121" s="15">
        <v>88</v>
      </c>
    </row>
    <row r="122" spans="1:2" x14ac:dyDescent="0.2">
      <c r="A122" s="1" t="s">
        <v>133</v>
      </c>
      <c r="B122" s="15">
        <v>386</v>
      </c>
    </row>
    <row r="123" spans="1:2" x14ac:dyDescent="0.2">
      <c r="A123" s="1" t="s">
        <v>134</v>
      </c>
      <c r="B123" s="15">
        <v>279</v>
      </c>
    </row>
    <row r="124" spans="1:2" x14ac:dyDescent="0.2">
      <c r="A124" s="1" t="s">
        <v>135</v>
      </c>
      <c r="B124" s="15">
        <v>845</v>
      </c>
    </row>
    <row r="125" spans="1:2" x14ac:dyDescent="0.2">
      <c r="A125" s="1" t="s">
        <v>136</v>
      </c>
      <c r="B125" s="15">
        <v>428</v>
      </c>
    </row>
    <row r="126" spans="1:2" x14ac:dyDescent="0.2">
      <c r="A126" s="1" t="s">
        <v>137</v>
      </c>
      <c r="B126" s="15">
        <v>108</v>
      </c>
    </row>
    <row r="127" spans="1:2" x14ac:dyDescent="0.2">
      <c r="A127" s="1" t="s">
        <v>138</v>
      </c>
      <c r="B127" s="15">
        <v>227</v>
      </c>
    </row>
    <row r="128" spans="1:2" x14ac:dyDescent="0.2">
      <c r="A128" s="1" t="s">
        <v>139</v>
      </c>
      <c r="B128" s="15">
        <v>117</v>
      </c>
    </row>
    <row r="129" spans="1:2" x14ac:dyDescent="0.2">
      <c r="A129" s="1" t="s">
        <v>140</v>
      </c>
      <c r="B129" s="15">
        <v>103</v>
      </c>
    </row>
    <row r="130" spans="1:2" x14ac:dyDescent="0.2">
      <c r="A130" s="1" t="s">
        <v>141</v>
      </c>
      <c r="B130" s="15">
        <v>366</v>
      </c>
    </row>
    <row r="131" spans="1:2" x14ac:dyDescent="0.2">
      <c r="A131" s="1" t="s">
        <v>142</v>
      </c>
      <c r="B131" s="15">
        <v>112</v>
      </c>
    </row>
    <row r="132" spans="1:2" x14ac:dyDescent="0.2">
      <c r="A132" s="1" t="s">
        <v>143</v>
      </c>
      <c r="B132" s="15">
        <v>500</v>
      </c>
    </row>
    <row r="133" spans="1:2" x14ac:dyDescent="0.2">
      <c r="A133" s="1" t="s">
        <v>144</v>
      </c>
      <c r="B133" s="15">
        <v>75</v>
      </c>
    </row>
    <row r="134" spans="1:2" x14ac:dyDescent="0.2">
      <c r="A134" s="1" t="s">
        <v>145</v>
      </c>
      <c r="B134" s="15">
        <v>116</v>
      </c>
    </row>
    <row r="135" spans="1:2" x14ac:dyDescent="0.2">
      <c r="A135" s="1" t="s">
        <v>146</v>
      </c>
      <c r="B135" s="15">
        <v>76</v>
      </c>
    </row>
    <row r="136" spans="1:2" x14ac:dyDescent="0.2">
      <c r="A136" s="1" t="s">
        <v>147</v>
      </c>
      <c r="B136" s="15">
        <v>108</v>
      </c>
    </row>
    <row r="137" spans="1:2" x14ac:dyDescent="0.2">
      <c r="A137" s="1" t="s">
        <v>148</v>
      </c>
      <c r="B137" s="15">
        <v>281</v>
      </c>
    </row>
    <row r="138" spans="1:2" x14ac:dyDescent="0.2">
      <c r="A138" s="1" t="s">
        <v>149</v>
      </c>
      <c r="B138" s="15">
        <v>384</v>
      </c>
    </row>
    <row r="139" spans="1:2" x14ac:dyDescent="0.2">
      <c r="A139" s="1" t="s">
        <v>150</v>
      </c>
      <c r="B139" s="15">
        <v>107</v>
      </c>
    </row>
    <row r="140" spans="1:2" x14ac:dyDescent="0.2">
      <c r="A140" s="1" t="s">
        <v>151</v>
      </c>
      <c r="B140" s="15">
        <v>148</v>
      </c>
    </row>
    <row r="141" spans="1:2" x14ac:dyDescent="0.2">
      <c r="A141" s="1" t="s">
        <v>152</v>
      </c>
      <c r="B141" s="15">
        <v>325</v>
      </c>
    </row>
    <row r="142" spans="1:2" x14ac:dyDescent="0.2">
      <c r="A142" s="1" t="s">
        <v>153</v>
      </c>
      <c r="B142" s="15">
        <v>377</v>
      </c>
    </row>
    <row r="143" spans="1:2" x14ac:dyDescent="0.2">
      <c r="A143" s="1" t="s">
        <v>154</v>
      </c>
      <c r="B143" s="15">
        <v>83</v>
      </c>
    </row>
    <row r="144" spans="1:2" x14ac:dyDescent="0.2">
      <c r="A144" s="1" t="s">
        <v>155</v>
      </c>
      <c r="B144" s="15">
        <v>147</v>
      </c>
    </row>
    <row r="145" spans="1:2" x14ac:dyDescent="0.2">
      <c r="A145" s="1" t="s">
        <v>156</v>
      </c>
      <c r="B145" s="15">
        <v>37</v>
      </c>
    </row>
    <row r="146" spans="1:2" x14ac:dyDescent="0.2">
      <c r="A146" s="1" t="s">
        <v>157</v>
      </c>
      <c r="B146" s="15">
        <v>144</v>
      </c>
    </row>
    <row r="147" spans="1:2" x14ac:dyDescent="0.2">
      <c r="A147" s="1" t="s">
        <v>158</v>
      </c>
      <c r="B147" s="15">
        <v>163</v>
      </c>
    </row>
    <row r="148" spans="1:2" x14ac:dyDescent="0.2">
      <c r="A148" s="1" t="s">
        <v>159</v>
      </c>
      <c r="B148" s="15">
        <v>77</v>
      </c>
    </row>
    <row r="149" spans="1:2" x14ac:dyDescent="0.2">
      <c r="A149" s="1" t="s">
        <v>160</v>
      </c>
      <c r="B149" s="15">
        <v>77</v>
      </c>
    </row>
    <row r="150" spans="1:2" x14ac:dyDescent="0.2">
      <c r="A150" s="1" t="s">
        <v>161</v>
      </c>
      <c r="B150" s="15">
        <v>159</v>
      </c>
    </row>
    <row r="151" spans="1:2" x14ac:dyDescent="0.2">
      <c r="A151" s="1" t="s">
        <v>162</v>
      </c>
      <c r="B151" s="15">
        <v>348</v>
      </c>
    </row>
    <row r="152" spans="1:2" x14ac:dyDescent="0.2">
      <c r="A152" s="1" t="s">
        <v>163</v>
      </c>
      <c r="B152" s="15">
        <v>144</v>
      </c>
    </row>
    <row r="153" spans="1:2" x14ac:dyDescent="0.2">
      <c r="A153" s="1" t="s">
        <v>164</v>
      </c>
      <c r="B153" s="15">
        <v>386</v>
      </c>
    </row>
    <row r="154" spans="1:2" x14ac:dyDescent="0.2">
      <c r="A154" s="1" t="s">
        <v>165</v>
      </c>
      <c r="B154" s="15">
        <v>868</v>
      </c>
    </row>
    <row r="155" spans="1:2" x14ac:dyDescent="0.2">
      <c r="A155" s="1" t="s">
        <v>166</v>
      </c>
      <c r="B155" s="15">
        <v>179</v>
      </c>
    </row>
    <row r="156" spans="1:2" x14ac:dyDescent="0.2">
      <c r="A156" s="1" t="s">
        <v>167</v>
      </c>
      <c r="B156" s="15">
        <v>47</v>
      </c>
    </row>
    <row r="157" spans="1:2" x14ac:dyDescent="0.2">
      <c r="A157" s="1" t="s">
        <v>168</v>
      </c>
      <c r="B157" s="15">
        <v>1201</v>
      </c>
    </row>
    <row r="158" spans="1:2" x14ac:dyDescent="0.2">
      <c r="A158" s="1" t="s">
        <v>169</v>
      </c>
      <c r="B158" s="15">
        <v>694</v>
      </c>
    </row>
    <row r="159" spans="1:2" x14ac:dyDescent="0.2">
      <c r="A159" s="1" t="s">
        <v>170</v>
      </c>
      <c r="B159" s="15">
        <v>1091</v>
      </c>
    </row>
    <row r="160" spans="1:2" x14ac:dyDescent="0.2">
      <c r="A160" s="1" t="s">
        <v>171</v>
      </c>
      <c r="B160" s="15">
        <v>314</v>
      </c>
    </row>
    <row r="161" spans="1:2" x14ac:dyDescent="0.2">
      <c r="A161" s="1" t="s">
        <v>172</v>
      </c>
      <c r="B161" s="15">
        <v>62</v>
      </c>
    </row>
    <row r="162" spans="1:2" x14ac:dyDescent="0.2">
      <c r="A162" s="1" t="s">
        <v>173</v>
      </c>
      <c r="B162" s="15">
        <v>26</v>
      </c>
    </row>
    <row r="163" spans="1:2" x14ac:dyDescent="0.2">
      <c r="A163" s="1" t="s">
        <v>174</v>
      </c>
      <c r="B163" s="15">
        <v>120</v>
      </c>
    </row>
    <row r="164" spans="1:2" x14ac:dyDescent="0.2">
      <c r="A164" s="1" t="s">
        <v>175</v>
      </c>
      <c r="B164" s="15">
        <v>14</v>
      </c>
    </row>
    <row r="165" spans="1:2" x14ac:dyDescent="0.2">
      <c r="A165" s="1" t="s">
        <v>176</v>
      </c>
      <c r="B165" s="15">
        <v>82</v>
      </c>
    </row>
    <row r="166" spans="1:2" x14ac:dyDescent="0.2">
      <c r="A166" s="1" t="s">
        <v>177</v>
      </c>
      <c r="B166" s="15">
        <v>181</v>
      </c>
    </row>
    <row r="167" spans="1:2" x14ac:dyDescent="0.2">
      <c r="A167" s="1" t="s">
        <v>178</v>
      </c>
      <c r="B167" s="15">
        <v>1656</v>
      </c>
    </row>
    <row r="168" spans="1:2" x14ac:dyDescent="0.2">
      <c r="A168" s="1" t="s">
        <v>179</v>
      </c>
      <c r="B168" s="15">
        <v>89</v>
      </c>
    </row>
    <row r="169" spans="1:2" x14ac:dyDescent="0.2">
      <c r="A169" s="1" t="s">
        <v>180</v>
      </c>
      <c r="B169" s="15">
        <v>396</v>
      </c>
    </row>
    <row r="170" spans="1:2" x14ac:dyDescent="0.2">
      <c r="A170" s="1" t="s">
        <v>181</v>
      </c>
      <c r="B170" s="15">
        <v>75</v>
      </c>
    </row>
    <row r="171" spans="1:2" x14ac:dyDescent="0.2">
      <c r="A171" s="1" t="s">
        <v>182</v>
      </c>
      <c r="B171" s="15">
        <v>103</v>
      </c>
    </row>
    <row r="172" spans="1:2" x14ac:dyDescent="0.2">
      <c r="A172" s="1" t="s">
        <v>183</v>
      </c>
      <c r="B172" s="15">
        <v>385</v>
      </c>
    </row>
    <row r="173" spans="1:2" x14ac:dyDescent="0.2">
      <c r="A173" s="1" t="s">
        <v>184</v>
      </c>
      <c r="B173" s="15">
        <v>228</v>
      </c>
    </row>
    <row r="174" spans="1:2" x14ac:dyDescent="0.2">
      <c r="A174" s="1" t="s">
        <v>185</v>
      </c>
      <c r="B174" s="15">
        <v>166</v>
      </c>
    </row>
    <row r="175" spans="1:2" x14ac:dyDescent="0.2">
      <c r="A175" s="1" t="s">
        <v>186</v>
      </c>
      <c r="B175" s="15">
        <v>66</v>
      </c>
    </row>
    <row r="176" spans="1:2" x14ac:dyDescent="0.2">
      <c r="A176" s="1" t="s">
        <v>187</v>
      </c>
      <c r="B176" s="15">
        <v>141</v>
      </c>
    </row>
    <row r="177" spans="1:2" x14ac:dyDescent="0.2">
      <c r="A177" s="1" t="s">
        <v>188</v>
      </c>
      <c r="B177" s="15">
        <v>521</v>
      </c>
    </row>
    <row r="178" spans="1:2" x14ac:dyDescent="0.2">
      <c r="A178" s="1" t="s">
        <v>189</v>
      </c>
      <c r="B178" s="15">
        <v>97</v>
      </c>
    </row>
    <row r="179" spans="1:2" x14ac:dyDescent="0.2">
      <c r="A179" s="1" t="s">
        <v>190</v>
      </c>
      <c r="B179" s="15">
        <v>694</v>
      </c>
    </row>
    <row r="180" spans="1:2" x14ac:dyDescent="0.2">
      <c r="A180" s="1" t="s">
        <v>191</v>
      </c>
      <c r="B180" s="15">
        <v>1642</v>
      </c>
    </row>
    <row r="181" spans="1:2" x14ac:dyDescent="0.2">
      <c r="A181" s="1" t="s">
        <v>192</v>
      </c>
      <c r="B181" s="15">
        <v>138</v>
      </c>
    </row>
    <row r="182" spans="1:2" x14ac:dyDescent="0.2">
      <c r="A182" s="1" t="s">
        <v>193</v>
      </c>
      <c r="B182" s="15">
        <v>149</v>
      </c>
    </row>
    <row r="183" spans="1:2" x14ac:dyDescent="0.2">
      <c r="A183" s="1" t="s">
        <v>194</v>
      </c>
      <c r="B183" s="15">
        <v>106</v>
      </c>
    </row>
    <row r="184" spans="1:2" x14ac:dyDescent="0.2">
      <c r="A184" s="1" t="s">
        <v>195</v>
      </c>
      <c r="B184" s="15">
        <v>212</v>
      </c>
    </row>
    <row r="185" spans="1:2" x14ac:dyDescent="0.2">
      <c r="A185" s="1" t="s">
        <v>196</v>
      </c>
      <c r="B185" s="15">
        <v>117</v>
      </c>
    </row>
    <row r="186" spans="1:2" x14ac:dyDescent="0.2">
      <c r="A186" s="1" t="s">
        <v>197</v>
      </c>
      <c r="B186" s="15">
        <v>168</v>
      </c>
    </row>
    <row r="187" spans="1:2" x14ac:dyDescent="0.2">
      <c r="A187" s="1" t="s">
        <v>198</v>
      </c>
      <c r="B187" s="15">
        <v>36</v>
      </c>
    </row>
    <row r="188" spans="1:2" x14ac:dyDescent="0.2">
      <c r="A188" s="1" t="s">
        <v>199</v>
      </c>
      <c r="B188" s="15">
        <v>160</v>
      </c>
    </row>
    <row r="189" spans="1:2" x14ac:dyDescent="0.2">
      <c r="A189" s="1" t="s">
        <v>200</v>
      </c>
      <c r="B189" s="15">
        <v>406</v>
      </c>
    </row>
    <row r="190" spans="1:2" x14ac:dyDescent="0.2">
      <c r="A190" s="1" t="s">
        <v>201</v>
      </c>
      <c r="B190" s="15">
        <v>150</v>
      </c>
    </row>
    <row r="191" spans="1:2" x14ac:dyDescent="0.2">
      <c r="A191" s="1" t="s">
        <v>202</v>
      </c>
      <c r="B191" s="15">
        <v>496</v>
      </c>
    </row>
    <row r="192" spans="1:2" x14ac:dyDescent="0.2">
      <c r="A192" s="1" t="s">
        <v>203</v>
      </c>
      <c r="B192" s="15">
        <v>56</v>
      </c>
    </row>
    <row r="193" spans="1:2" x14ac:dyDescent="0.2">
      <c r="A193" s="1" t="s">
        <v>204</v>
      </c>
      <c r="B193" s="15">
        <v>1090</v>
      </c>
    </row>
    <row r="194" spans="1:2" x14ac:dyDescent="0.2">
      <c r="A194" s="1" t="s">
        <v>205</v>
      </c>
      <c r="B194" s="15">
        <v>146</v>
      </c>
    </row>
    <row r="195" spans="1:2" x14ac:dyDescent="0.2">
      <c r="A195" s="1" t="s">
        <v>206</v>
      </c>
      <c r="B195" s="15">
        <v>810</v>
      </c>
    </row>
    <row r="196" spans="1:2" x14ac:dyDescent="0.2">
      <c r="A196" s="1" t="s">
        <v>207</v>
      </c>
      <c r="B196" s="15">
        <v>188</v>
      </c>
    </row>
    <row r="197" spans="1:2" x14ac:dyDescent="0.2">
      <c r="A197" s="1" t="s">
        <v>208</v>
      </c>
      <c r="B197" s="15">
        <v>65</v>
      </c>
    </row>
    <row r="198" spans="1:2" x14ac:dyDescent="0.2">
      <c r="A198" s="1" t="s">
        <v>209</v>
      </c>
      <c r="B198" s="15">
        <v>45</v>
      </c>
    </row>
    <row r="199" spans="1:2" x14ac:dyDescent="0.2">
      <c r="A199" s="1" t="s">
        <v>210</v>
      </c>
      <c r="B199" s="15">
        <v>156</v>
      </c>
    </row>
    <row r="200" spans="1:2" x14ac:dyDescent="0.2">
      <c r="A200" s="1" t="s">
        <v>211</v>
      </c>
      <c r="B200" s="15">
        <v>116</v>
      </c>
    </row>
    <row r="201" spans="1:2" x14ac:dyDescent="0.2">
      <c r="A201" s="1" t="s">
        <v>212</v>
      </c>
      <c r="B201" s="15">
        <v>259</v>
      </c>
    </row>
    <row r="202" spans="1:2" x14ac:dyDescent="0.2">
      <c r="A202" s="1" t="s">
        <v>213</v>
      </c>
      <c r="B202" s="15">
        <v>191</v>
      </c>
    </row>
    <row r="203" spans="1:2" x14ac:dyDescent="0.2">
      <c r="A203" s="1" t="s">
        <v>214</v>
      </c>
      <c r="B203" s="15">
        <v>122</v>
      </c>
    </row>
    <row r="204" spans="1:2" x14ac:dyDescent="0.2">
      <c r="A204" s="1" t="s">
        <v>215</v>
      </c>
      <c r="B204" s="15">
        <v>296</v>
      </c>
    </row>
    <row r="205" spans="1:2" x14ac:dyDescent="0.2">
      <c r="A205" s="1" t="s">
        <v>216</v>
      </c>
      <c r="B205" s="15">
        <v>108</v>
      </c>
    </row>
    <row r="206" spans="1:2" x14ac:dyDescent="0.2">
      <c r="A206" s="10" t="s">
        <v>217</v>
      </c>
      <c r="B206" s="16">
        <v>267</v>
      </c>
    </row>
    <row r="207" spans="1:2" x14ac:dyDescent="0.2">
      <c r="A207" s="1" t="s">
        <v>218</v>
      </c>
      <c r="B207" s="15">
        <v>96</v>
      </c>
    </row>
    <row r="208" spans="1:2" x14ac:dyDescent="0.2">
      <c r="A208" s="1" t="s">
        <v>219</v>
      </c>
      <c r="B208" s="15">
        <v>50</v>
      </c>
    </row>
    <row r="209" spans="1:2" x14ac:dyDescent="0.2">
      <c r="A209" s="1" t="s">
        <v>220</v>
      </c>
      <c r="B209" s="15">
        <v>40</v>
      </c>
    </row>
    <row r="210" spans="1:2" x14ac:dyDescent="0.2">
      <c r="A210" s="1" t="s">
        <v>221</v>
      </c>
      <c r="B210" s="15">
        <v>40</v>
      </c>
    </row>
    <row r="211" spans="1:2" x14ac:dyDescent="0.2">
      <c r="A211" s="1" t="s">
        <v>222</v>
      </c>
      <c r="B211" s="15">
        <v>162</v>
      </c>
    </row>
    <row r="212" spans="1:2" x14ac:dyDescent="0.2">
      <c r="A212" s="1" t="s">
        <v>223</v>
      </c>
      <c r="B212" s="15">
        <v>474</v>
      </c>
    </row>
    <row r="213" spans="1:2" x14ac:dyDescent="0.2">
      <c r="A213" s="1" t="s">
        <v>224</v>
      </c>
      <c r="B213" s="15">
        <v>306</v>
      </c>
    </row>
    <row r="214" spans="1:2" x14ac:dyDescent="0.2">
      <c r="A214" s="1" t="s">
        <v>225</v>
      </c>
      <c r="B214" s="15">
        <v>74</v>
      </c>
    </row>
    <row r="215" spans="1:2" x14ac:dyDescent="0.2">
      <c r="A215" s="1" t="s">
        <v>226</v>
      </c>
      <c r="B215" s="15">
        <v>1127</v>
      </c>
    </row>
    <row r="216" spans="1:2" x14ac:dyDescent="0.2">
      <c r="A216" s="1" t="s">
        <v>227</v>
      </c>
      <c r="B216" s="15">
        <v>179</v>
      </c>
    </row>
    <row r="217" spans="1:2" x14ac:dyDescent="0.2">
      <c r="A217" s="1" t="s">
        <v>228</v>
      </c>
      <c r="B217" s="15">
        <v>126</v>
      </c>
    </row>
    <row r="218" spans="1:2" x14ac:dyDescent="0.2">
      <c r="A218" s="1" t="s">
        <v>229</v>
      </c>
      <c r="B218" s="15">
        <v>337</v>
      </c>
    </row>
    <row r="219" spans="1:2" x14ac:dyDescent="0.2">
      <c r="A219" s="1" t="s">
        <v>230</v>
      </c>
      <c r="B219" s="15">
        <v>263</v>
      </c>
    </row>
    <row r="220" spans="1:2" x14ac:dyDescent="0.2">
      <c r="A220" s="1" t="s">
        <v>231</v>
      </c>
      <c r="B220" s="15">
        <v>115</v>
      </c>
    </row>
    <row r="221" spans="1:2" x14ac:dyDescent="0.2">
      <c r="A221" s="1" t="s">
        <v>232</v>
      </c>
      <c r="B221" s="15">
        <v>94</v>
      </c>
    </row>
    <row r="222" spans="1:2" x14ac:dyDescent="0.2">
      <c r="A222" s="1" t="s">
        <v>233</v>
      </c>
      <c r="B222" s="15">
        <v>110</v>
      </c>
    </row>
    <row r="223" spans="1:2" x14ac:dyDescent="0.2">
      <c r="A223" s="10" t="s">
        <v>234</v>
      </c>
      <c r="B223" s="16">
        <v>660</v>
      </c>
    </row>
    <row r="224" spans="1:2" x14ac:dyDescent="0.2">
      <c r="A224" s="1" t="s">
        <v>235</v>
      </c>
      <c r="B224" s="15">
        <v>158</v>
      </c>
    </row>
    <row r="225" spans="1:2" x14ac:dyDescent="0.2">
      <c r="A225" s="1" t="s">
        <v>236</v>
      </c>
      <c r="B225" s="15">
        <v>125</v>
      </c>
    </row>
    <row r="226" spans="1:2" x14ac:dyDescent="0.2">
      <c r="A226" s="1" t="s">
        <v>237</v>
      </c>
      <c r="B226" s="15">
        <v>186</v>
      </c>
    </row>
    <row r="227" spans="1:2" x14ac:dyDescent="0.2">
      <c r="A227" s="1" t="s">
        <v>238</v>
      </c>
      <c r="B227" s="15">
        <v>240</v>
      </c>
    </row>
    <row r="228" spans="1:2" x14ac:dyDescent="0.2">
      <c r="A228" s="1" t="s">
        <v>239</v>
      </c>
      <c r="B228" s="15">
        <v>15</v>
      </c>
    </row>
    <row r="229" spans="1:2" x14ac:dyDescent="0.2">
      <c r="A229" s="1" t="s">
        <v>240</v>
      </c>
      <c r="B229" s="15">
        <v>98</v>
      </c>
    </row>
    <row r="230" spans="1:2" x14ac:dyDescent="0.2">
      <c r="A230" s="1" t="s">
        <v>241</v>
      </c>
      <c r="B230" s="15">
        <v>166</v>
      </c>
    </row>
    <row r="231" spans="1:2" x14ac:dyDescent="0.2">
      <c r="A231" s="1" t="s">
        <v>242</v>
      </c>
      <c r="B231" s="15">
        <v>107</v>
      </c>
    </row>
    <row r="232" spans="1:2" x14ac:dyDescent="0.2">
      <c r="A232" s="1" t="s">
        <v>243</v>
      </c>
      <c r="B232" s="15">
        <v>364</v>
      </c>
    </row>
    <row r="233" spans="1:2" x14ac:dyDescent="0.2">
      <c r="A233" s="1" t="s">
        <v>244</v>
      </c>
      <c r="B233" s="15">
        <v>717</v>
      </c>
    </row>
    <row r="234" spans="1:2" x14ac:dyDescent="0.2">
      <c r="A234" s="1" t="s">
        <v>245</v>
      </c>
      <c r="B234" s="15">
        <v>106</v>
      </c>
    </row>
    <row r="235" spans="1:2" x14ac:dyDescent="0.2">
      <c r="A235" s="1" t="s">
        <v>246</v>
      </c>
      <c r="B235" s="15">
        <v>150</v>
      </c>
    </row>
    <row r="236" spans="1:2" x14ac:dyDescent="0.2">
      <c r="A236" s="1" t="s">
        <v>247</v>
      </c>
      <c r="B236" s="15">
        <v>197</v>
      </c>
    </row>
    <row r="237" spans="1:2" x14ac:dyDescent="0.2">
      <c r="A237" s="1" t="s">
        <v>248</v>
      </c>
      <c r="B237" s="15">
        <v>117</v>
      </c>
    </row>
    <row r="238" spans="1:2" x14ac:dyDescent="0.2">
      <c r="A238" s="1" t="s">
        <v>249</v>
      </c>
      <c r="B238" s="15">
        <v>613</v>
      </c>
    </row>
    <row r="239" spans="1:2" x14ac:dyDescent="0.2">
      <c r="A239" s="1" t="s">
        <v>250</v>
      </c>
      <c r="B239" s="15">
        <v>90</v>
      </c>
    </row>
    <row r="240" spans="1:2" x14ac:dyDescent="0.2">
      <c r="A240" s="1" t="s">
        <v>391</v>
      </c>
      <c r="B240" s="15">
        <v>230</v>
      </c>
    </row>
    <row r="241" spans="1:2" x14ac:dyDescent="0.2">
      <c r="A241" s="1" t="s">
        <v>252</v>
      </c>
      <c r="B241" s="15">
        <v>282</v>
      </c>
    </row>
    <row r="242" spans="1:2" x14ac:dyDescent="0.2">
      <c r="A242" s="1" t="s">
        <v>253</v>
      </c>
      <c r="B242" s="15">
        <v>171</v>
      </c>
    </row>
    <row r="243" spans="1:2" x14ac:dyDescent="0.2">
      <c r="A243" s="1" t="s">
        <v>254</v>
      </c>
      <c r="B243" s="15">
        <v>213</v>
      </c>
    </row>
    <row r="244" spans="1:2" x14ac:dyDescent="0.2">
      <c r="A244" s="1" t="s">
        <v>255</v>
      </c>
      <c r="B244" s="15">
        <v>42</v>
      </c>
    </row>
    <row r="245" spans="1:2" x14ac:dyDescent="0.2">
      <c r="A245" s="1" t="s">
        <v>256</v>
      </c>
      <c r="B245" s="15">
        <v>210</v>
      </c>
    </row>
    <row r="246" spans="1:2" x14ac:dyDescent="0.2">
      <c r="A246" s="1" t="s">
        <v>257</v>
      </c>
      <c r="B246" s="15">
        <v>522</v>
      </c>
    </row>
    <row r="247" spans="1:2" x14ac:dyDescent="0.2">
      <c r="A247" s="1" t="s">
        <v>258</v>
      </c>
      <c r="B247" s="15">
        <v>944</v>
      </c>
    </row>
    <row r="248" spans="1:2" x14ac:dyDescent="0.2">
      <c r="A248" s="1" t="s">
        <v>259</v>
      </c>
      <c r="B248" s="15">
        <v>188</v>
      </c>
    </row>
    <row r="249" spans="1:2" x14ac:dyDescent="0.2">
      <c r="A249" s="1" t="s">
        <v>260</v>
      </c>
      <c r="B249" s="15">
        <v>46</v>
      </c>
    </row>
    <row r="250" spans="1:2" x14ac:dyDescent="0.2">
      <c r="A250" s="1" t="s">
        <v>261</v>
      </c>
      <c r="B250" s="15">
        <v>272</v>
      </c>
    </row>
    <row r="251" spans="1:2" x14ac:dyDescent="0.2">
      <c r="A251" s="1" t="s">
        <v>262</v>
      </c>
      <c r="B251" s="15">
        <v>155</v>
      </c>
    </row>
    <row r="252" spans="1:2" x14ac:dyDescent="0.2">
      <c r="A252" s="1" t="s">
        <v>263</v>
      </c>
      <c r="B252" s="15">
        <v>506</v>
      </c>
    </row>
    <row r="253" spans="1:2" x14ac:dyDescent="0.2">
      <c r="A253" s="1" t="s">
        <v>264</v>
      </c>
      <c r="B253" s="15">
        <v>210</v>
      </c>
    </row>
    <row r="254" spans="1:2" x14ac:dyDescent="0.2">
      <c r="A254" s="1" t="s">
        <v>265</v>
      </c>
      <c r="B254" s="15">
        <v>416</v>
      </c>
    </row>
    <row r="255" spans="1:2" x14ac:dyDescent="0.2">
      <c r="A255" s="1" t="s">
        <v>266</v>
      </c>
      <c r="B255" s="15">
        <v>1052</v>
      </c>
    </row>
    <row r="256" spans="1:2" x14ac:dyDescent="0.2">
      <c r="A256" s="1" t="s">
        <v>267</v>
      </c>
      <c r="B256" s="15">
        <v>183</v>
      </c>
    </row>
    <row r="257" spans="1:2" x14ac:dyDescent="0.2">
      <c r="A257" s="1" t="s">
        <v>268</v>
      </c>
      <c r="B257" s="15">
        <v>211</v>
      </c>
    </row>
    <row r="258" spans="1:2" x14ac:dyDescent="0.2">
      <c r="A258" s="1" t="s">
        <v>269</v>
      </c>
      <c r="B258" s="15">
        <v>137</v>
      </c>
    </row>
    <row r="259" spans="1:2" x14ac:dyDescent="0.2">
      <c r="A259" s="1" t="s">
        <v>270</v>
      </c>
      <c r="B259" s="15">
        <v>1235</v>
      </c>
    </row>
    <row r="260" spans="1:2" x14ac:dyDescent="0.2">
      <c r="A260" s="1" t="s">
        <v>271</v>
      </c>
      <c r="B260" s="15">
        <v>41</v>
      </c>
    </row>
    <row r="261" spans="1:2" x14ac:dyDescent="0.2">
      <c r="A261" s="1" t="s">
        <v>272</v>
      </c>
      <c r="B261" s="15">
        <v>241</v>
      </c>
    </row>
    <row r="262" spans="1:2" x14ac:dyDescent="0.2">
      <c r="A262" s="1" t="s">
        <v>273</v>
      </c>
      <c r="B262" s="15">
        <v>169</v>
      </c>
    </row>
    <row r="263" spans="1:2" x14ac:dyDescent="0.2">
      <c r="A263" s="1" t="s">
        <v>274</v>
      </c>
      <c r="B263" s="15">
        <v>77</v>
      </c>
    </row>
    <row r="264" spans="1:2" x14ac:dyDescent="0.2">
      <c r="A264" s="1" t="s">
        <v>275</v>
      </c>
      <c r="B264" s="15">
        <v>137</v>
      </c>
    </row>
    <row r="265" spans="1:2" x14ac:dyDescent="0.2">
      <c r="A265" s="1" t="s">
        <v>276</v>
      </c>
      <c r="B265" s="15">
        <v>103</v>
      </c>
    </row>
    <row r="266" spans="1:2" x14ac:dyDescent="0.2">
      <c r="A266" s="1" t="s">
        <v>277</v>
      </c>
      <c r="B266" s="15">
        <v>32</v>
      </c>
    </row>
    <row r="267" spans="1:2" x14ac:dyDescent="0.2">
      <c r="A267" s="1" t="s">
        <v>278</v>
      </c>
      <c r="B267" s="15">
        <v>122</v>
      </c>
    </row>
    <row r="268" spans="1:2" x14ac:dyDescent="0.2">
      <c r="A268" s="1" t="s">
        <v>279</v>
      </c>
      <c r="B268" s="15">
        <v>175</v>
      </c>
    </row>
    <row r="269" spans="1:2" x14ac:dyDescent="0.2">
      <c r="A269" s="1" t="s">
        <v>280</v>
      </c>
      <c r="B269" s="15">
        <v>110</v>
      </c>
    </row>
    <row r="270" spans="1:2" x14ac:dyDescent="0.2">
      <c r="A270" s="1" t="s">
        <v>281</v>
      </c>
      <c r="B270" s="15">
        <v>255</v>
      </c>
    </row>
    <row r="271" spans="1:2" x14ac:dyDescent="0.2">
      <c r="A271" s="1" t="s">
        <v>282</v>
      </c>
      <c r="B271" s="15">
        <v>46</v>
      </c>
    </row>
    <row r="272" spans="1:2" x14ac:dyDescent="0.2">
      <c r="A272" s="1" t="s">
        <v>283</v>
      </c>
      <c r="B272" s="15">
        <v>149</v>
      </c>
    </row>
    <row r="273" spans="1:2" x14ac:dyDescent="0.2">
      <c r="A273" s="1" t="s">
        <v>284</v>
      </c>
      <c r="B273" s="15">
        <v>302</v>
      </c>
    </row>
    <row r="274" spans="1:2" x14ac:dyDescent="0.2">
      <c r="A274" s="1" t="s">
        <v>285</v>
      </c>
      <c r="B274" s="15">
        <v>20</v>
      </c>
    </row>
    <row r="275" spans="1:2" x14ac:dyDescent="0.2">
      <c r="A275" s="1" t="s">
        <v>286</v>
      </c>
      <c r="B275" s="15">
        <v>382</v>
      </c>
    </row>
    <row r="276" spans="1:2" x14ac:dyDescent="0.2">
      <c r="A276" s="1" t="s">
        <v>287</v>
      </c>
      <c r="B276" s="15">
        <v>58</v>
      </c>
    </row>
    <row r="277" spans="1:2" x14ac:dyDescent="0.2">
      <c r="A277" s="1" t="s">
        <v>288</v>
      </c>
      <c r="B277" s="15">
        <v>249</v>
      </c>
    </row>
    <row r="278" spans="1:2" x14ac:dyDescent="0.2">
      <c r="A278" s="1" t="s">
        <v>289</v>
      </c>
      <c r="B278" s="15">
        <v>232</v>
      </c>
    </row>
    <row r="279" spans="1:2" x14ac:dyDescent="0.2">
      <c r="A279" s="1" t="s">
        <v>290</v>
      </c>
      <c r="B279" s="15">
        <v>178</v>
      </c>
    </row>
    <row r="280" spans="1:2" x14ac:dyDescent="0.2">
      <c r="A280" s="1" t="s">
        <v>291</v>
      </c>
      <c r="B280" s="15">
        <v>154</v>
      </c>
    </row>
    <row r="281" spans="1:2" x14ac:dyDescent="0.2">
      <c r="A281" s="1" t="s">
        <v>292</v>
      </c>
      <c r="B281" s="15">
        <v>130</v>
      </c>
    </row>
    <row r="282" spans="1:2" x14ac:dyDescent="0.2">
      <c r="A282" s="1" t="s">
        <v>293</v>
      </c>
      <c r="B282" s="15">
        <v>278</v>
      </c>
    </row>
    <row r="283" spans="1:2" x14ac:dyDescent="0.2">
      <c r="A283" s="1" t="s">
        <v>294</v>
      </c>
      <c r="B283" s="15">
        <v>160</v>
      </c>
    </row>
    <row r="284" spans="1:2" x14ac:dyDescent="0.2">
      <c r="A284" s="1" t="s">
        <v>295</v>
      </c>
      <c r="B284" s="15">
        <v>1016</v>
      </c>
    </row>
    <row r="285" spans="1:2" x14ac:dyDescent="0.2">
      <c r="A285" s="1" t="s">
        <v>296</v>
      </c>
      <c r="B285" s="15">
        <v>1122</v>
      </c>
    </row>
    <row r="286" spans="1:2" x14ac:dyDescent="0.2">
      <c r="A286" s="1" t="s">
        <v>297</v>
      </c>
      <c r="B286" s="15">
        <v>926</v>
      </c>
    </row>
    <row r="287" spans="1:2" x14ac:dyDescent="0.2">
      <c r="A287" s="1" t="s">
        <v>298</v>
      </c>
      <c r="B287" s="15">
        <v>67</v>
      </c>
    </row>
    <row r="288" spans="1:2" x14ac:dyDescent="0.2">
      <c r="A288" s="1" t="s">
        <v>299</v>
      </c>
      <c r="B288" s="15">
        <v>342</v>
      </c>
    </row>
    <row r="289" spans="1:2" x14ac:dyDescent="0.2">
      <c r="A289" s="1" t="s">
        <v>300</v>
      </c>
      <c r="B289" s="15">
        <v>195</v>
      </c>
    </row>
    <row r="290" spans="1:2" x14ac:dyDescent="0.2">
      <c r="A290" s="1" t="s">
        <v>301</v>
      </c>
      <c r="B290" s="15">
        <v>179</v>
      </c>
    </row>
    <row r="291" spans="1:2" x14ac:dyDescent="0.2">
      <c r="A291" s="1" t="s">
        <v>302</v>
      </c>
      <c r="B291" s="15">
        <v>211</v>
      </c>
    </row>
    <row r="292" spans="1:2" x14ac:dyDescent="0.2">
      <c r="A292" s="1" t="s">
        <v>303</v>
      </c>
      <c r="B292" s="15">
        <v>136</v>
      </c>
    </row>
    <row r="293" spans="1:2" x14ac:dyDescent="0.2">
      <c r="A293" s="1" t="s">
        <v>304</v>
      </c>
      <c r="B293" s="15">
        <v>33</v>
      </c>
    </row>
    <row r="294" spans="1:2" x14ac:dyDescent="0.2">
      <c r="A294" s="1" t="s">
        <v>305</v>
      </c>
      <c r="B294" s="15">
        <v>355</v>
      </c>
    </row>
    <row r="295" spans="1:2" x14ac:dyDescent="0.2">
      <c r="A295" s="1" t="s">
        <v>306</v>
      </c>
      <c r="B295" s="15">
        <v>141</v>
      </c>
    </row>
    <row r="296" spans="1:2" x14ac:dyDescent="0.2">
      <c r="A296" s="1" t="s">
        <v>307</v>
      </c>
      <c r="B296" s="15">
        <v>1581</v>
      </c>
    </row>
    <row r="297" spans="1:2" x14ac:dyDescent="0.2">
      <c r="A297" s="1" t="s">
        <v>308</v>
      </c>
      <c r="B297" s="15">
        <v>255</v>
      </c>
    </row>
    <row r="298" spans="1:2" x14ac:dyDescent="0.2">
      <c r="A298" s="1" t="s">
        <v>309</v>
      </c>
      <c r="B298" s="15">
        <v>111</v>
      </c>
    </row>
    <row r="299" spans="1:2" x14ac:dyDescent="0.2">
      <c r="A299" s="1" t="s">
        <v>310</v>
      </c>
      <c r="B299" s="15">
        <v>133</v>
      </c>
    </row>
    <row r="300" spans="1:2" x14ac:dyDescent="0.2">
      <c r="A300" s="1" t="s">
        <v>311</v>
      </c>
      <c r="B300" s="15">
        <v>440</v>
      </c>
    </row>
    <row r="301" spans="1:2" x14ac:dyDescent="0.2">
      <c r="A301" s="1" t="s">
        <v>312</v>
      </c>
      <c r="B301" s="15">
        <v>296</v>
      </c>
    </row>
    <row r="302" spans="1:2" x14ac:dyDescent="0.2">
      <c r="A302" s="1" t="s">
        <v>313</v>
      </c>
      <c r="B302" s="15">
        <v>90</v>
      </c>
    </row>
    <row r="303" spans="1:2" x14ac:dyDescent="0.2">
      <c r="A303" s="1" t="s">
        <v>314</v>
      </c>
      <c r="B303" s="15">
        <v>136</v>
      </c>
    </row>
    <row r="304" spans="1:2" x14ac:dyDescent="0.2">
      <c r="A304" s="1" t="s">
        <v>315</v>
      </c>
      <c r="B304" s="15">
        <v>132</v>
      </c>
    </row>
    <row r="305" spans="1:2" x14ac:dyDescent="0.2">
      <c r="A305" s="1" t="s">
        <v>316</v>
      </c>
      <c r="B305" s="15">
        <v>48</v>
      </c>
    </row>
    <row r="306" spans="1:2" x14ac:dyDescent="0.2">
      <c r="A306" s="1" t="s">
        <v>317</v>
      </c>
      <c r="B306" s="15">
        <v>39</v>
      </c>
    </row>
    <row r="307" spans="1:2" x14ac:dyDescent="0.2">
      <c r="A307" s="1" t="s">
        <v>318</v>
      </c>
      <c r="B307" s="15">
        <v>53</v>
      </c>
    </row>
    <row r="308" spans="1:2" x14ac:dyDescent="0.2">
      <c r="A308" s="1" t="s">
        <v>319</v>
      </c>
      <c r="B308" s="15">
        <v>122</v>
      </c>
    </row>
    <row r="309" spans="1:2" x14ac:dyDescent="0.2">
      <c r="A309" s="1" t="s">
        <v>320</v>
      </c>
      <c r="B309" s="15">
        <v>561</v>
      </c>
    </row>
    <row r="310" spans="1:2" x14ac:dyDescent="0.2">
      <c r="A310" s="1" t="s">
        <v>321</v>
      </c>
      <c r="B310" s="15">
        <v>189</v>
      </c>
    </row>
    <row r="311" spans="1:2" x14ac:dyDescent="0.2">
      <c r="A311" s="1" t="s">
        <v>322</v>
      </c>
      <c r="B311" s="15">
        <v>225</v>
      </c>
    </row>
    <row r="312" spans="1:2" x14ac:dyDescent="0.2">
      <c r="A312" s="1" t="s">
        <v>323</v>
      </c>
      <c r="B312" s="15">
        <v>184</v>
      </c>
    </row>
    <row r="313" spans="1:2" x14ac:dyDescent="0.2">
      <c r="A313" s="1" t="s">
        <v>324</v>
      </c>
      <c r="B313" s="15">
        <v>165</v>
      </c>
    </row>
    <row r="314" spans="1:2" x14ac:dyDescent="0.2">
      <c r="A314" s="1" t="s">
        <v>325</v>
      </c>
      <c r="B314" s="15">
        <v>43</v>
      </c>
    </row>
    <row r="315" spans="1:2" x14ac:dyDescent="0.2">
      <c r="A315" s="1" t="s">
        <v>326</v>
      </c>
      <c r="B315" s="15">
        <v>61</v>
      </c>
    </row>
    <row r="316" spans="1:2" x14ac:dyDescent="0.2">
      <c r="A316" s="1" t="s">
        <v>327</v>
      </c>
      <c r="B316" s="15">
        <v>107</v>
      </c>
    </row>
    <row r="317" spans="1:2" x14ac:dyDescent="0.2">
      <c r="A317" s="1" t="s">
        <v>328</v>
      </c>
      <c r="B317" s="15">
        <v>86</v>
      </c>
    </row>
    <row r="318" spans="1:2" x14ac:dyDescent="0.2">
      <c r="A318" s="1" t="s">
        <v>329</v>
      </c>
      <c r="B318" s="15">
        <v>82</v>
      </c>
    </row>
    <row r="319" spans="1:2" x14ac:dyDescent="0.2">
      <c r="A319" s="1" t="s">
        <v>330</v>
      </c>
      <c r="B319" s="15">
        <v>208</v>
      </c>
    </row>
    <row r="320" spans="1:2" x14ac:dyDescent="0.2">
      <c r="A320" s="1" t="s">
        <v>331</v>
      </c>
      <c r="B320" s="15">
        <v>272</v>
      </c>
    </row>
    <row r="321" spans="1:2" x14ac:dyDescent="0.2">
      <c r="A321" s="1" t="s">
        <v>332</v>
      </c>
      <c r="B321" s="15">
        <v>198</v>
      </c>
    </row>
    <row r="322" spans="1:2" x14ac:dyDescent="0.2">
      <c r="A322" s="1" t="s">
        <v>333</v>
      </c>
      <c r="B322" s="15">
        <v>991</v>
      </c>
    </row>
    <row r="323" spans="1:2" x14ac:dyDescent="0.2">
      <c r="A323" s="1" t="s">
        <v>334</v>
      </c>
      <c r="B323" s="15">
        <v>33</v>
      </c>
    </row>
    <row r="324" spans="1:2" x14ac:dyDescent="0.2">
      <c r="A324" s="1" t="s">
        <v>335</v>
      </c>
      <c r="B324" s="15">
        <v>2202</v>
      </c>
    </row>
    <row r="325" spans="1:2" x14ac:dyDescent="0.2">
      <c r="A325" s="1" t="s">
        <v>336</v>
      </c>
      <c r="B325" s="15">
        <v>196</v>
      </c>
    </row>
    <row r="326" spans="1:2" x14ac:dyDescent="0.2">
      <c r="A326" s="1" t="s">
        <v>337</v>
      </c>
      <c r="B326" s="15">
        <v>184</v>
      </c>
    </row>
    <row r="327" spans="1:2" x14ac:dyDescent="0.2">
      <c r="A327" s="1" t="s">
        <v>338</v>
      </c>
      <c r="B327" s="15">
        <v>334</v>
      </c>
    </row>
    <row r="328" spans="1:2" x14ac:dyDescent="0.2">
      <c r="A328" s="1" t="s">
        <v>339</v>
      </c>
      <c r="B328" s="15">
        <v>100</v>
      </c>
    </row>
    <row r="329" spans="1:2" x14ac:dyDescent="0.2">
      <c r="A329" s="1" t="s">
        <v>340</v>
      </c>
      <c r="B329" s="15">
        <v>390</v>
      </c>
    </row>
    <row r="330" spans="1:2" x14ac:dyDescent="0.2">
      <c r="A330" s="1" t="s">
        <v>341</v>
      </c>
      <c r="B330" s="15">
        <v>169</v>
      </c>
    </row>
    <row r="331" spans="1:2" x14ac:dyDescent="0.2">
      <c r="A331" s="1" t="s">
        <v>342</v>
      </c>
      <c r="B331" s="15">
        <v>131</v>
      </c>
    </row>
    <row r="332" spans="1:2" x14ac:dyDescent="0.2">
      <c r="A332" s="1" t="s">
        <v>343</v>
      </c>
      <c r="B332" s="15">
        <v>423</v>
      </c>
    </row>
    <row r="333" spans="1:2" x14ac:dyDescent="0.2">
      <c r="A333" s="1" t="s">
        <v>344</v>
      </c>
      <c r="B333" s="15">
        <v>15</v>
      </c>
    </row>
    <row r="334" spans="1:2" x14ac:dyDescent="0.2">
      <c r="A334" s="1" t="s">
        <v>345</v>
      </c>
      <c r="B334" s="15">
        <v>744</v>
      </c>
    </row>
    <row r="335" spans="1:2" x14ac:dyDescent="0.2">
      <c r="A335" s="1" t="s">
        <v>346</v>
      </c>
      <c r="B335" s="15">
        <v>1368</v>
      </c>
    </row>
    <row r="336" spans="1:2" x14ac:dyDescent="0.2">
      <c r="A336" s="1" t="s">
        <v>347</v>
      </c>
      <c r="B336" s="15">
        <v>2064</v>
      </c>
    </row>
    <row r="337" spans="1:2" x14ac:dyDescent="0.2">
      <c r="A337" s="1" t="s">
        <v>348</v>
      </c>
      <c r="B337" s="15">
        <v>286</v>
      </c>
    </row>
    <row r="338" spans="1:2" x14ac:dyDescent="0.2">
      <c r="A338" s="1" t="s">
        <v>349</v>
      </c>
      <c r="B338" s="15">
        <v>548</v>
      </c>
    </row>
    <row r="339" spans="1:2" x14ac:dyDescent="0.2">
      <c r="A339" s="1" t="s">
        <v>350</v>
      </c>
      <c r="B339" s="15">
        <v>134</v>
      </c>
    </row>
    <row r="340" spans="1:2" x14ac:dyDescent="0.2">
      <c r="A340" s="1" t="s">
        <v>351</v>
      </c>
      <c r="B340" s="15">
        <v>400</v>
      </c>
    </row>
    <row r="341" spans="1:2" x14ac:dyDescent="0.2">
      <c r="A341" s="1" t="s">
        <v>352</v>
      </c>
      <c r="B341" s="15">
        <v>88</v>
      </c>
    </row>
    <row r="342" spans="1:2" x14ac:dyDescent="0.2">
      <c r="A342" s="1" t="s">
        <v>353</v>
      </c>
      <c r="B342" s="15">
        <v>200</v>
      </c>
    </row>
    <row r="343" spans="1:2" x14ac:dyDescent="0.2">
      <c r="A343" s="1" t="s">
        <v>354</v>
      </c>
      <c r="B343" s="15">
        <v>212</v>
      </c>
    </row>
    <row r="344" spans="1:2" x14ac:dyDescent="0.2">
      <c r="A344" s="1" t="s">
        <v>355</v>
      </c>
      <c r="B344" s="15">
        <v>179</v>
      </c>
    </row>
    <row r="345" spans="1:2" x14ac:dyDescent="0.2">
      <c r="A345" s="10" t="s">
        <v>356</v>
      </c>
      <c r="B345" s="16">
        <v>57</v>
      </c>
    </row>
    <row r="346" spans="1:2" x14ac:dyDescent="0.2">
      <c r="A346" s="1" t="s">
        <v>357</v>
      </c>
      <c r="B346" s="15">
        <v>370</v>
      </c>
    </row>
    <row r="347" spans="1:2" x14ac:dyDescent="0.2">
      <c r="A347" s="1" t="s">
        <v>358</v>
      </c>
      <c r="B347" s="15">
        <v>141</v>
      </c>
    </row>
    <row r="348" spans="1:2" x14ac:dyDescent="0.2">
      <c r="A348" s="1" t="s">
        <v>359</v>
      </c>
      <c r="B348" s="15">
        <v>128</v>
      </c>
    </row>
    <row r="349" spans="1:2" x14ac:dyDescent="0.2">
      <c r="A349" s="1" t="s">
        <v>360</v>
      </c>
      <c r="B349" s="15">
        <v>85</v>
      </c>
    </row>
    <row r="350" spans="1:2" x14ac:dyDescent="0.2">
      <c r="A350" s="1" t="s">
        <v>361</v>
      </c>
      <c r="B350" s="15">
        <v>293</v>
      </c>
    </row>
    <row r="351" spans="1:2" x14ac:dyDescent="0.2">
      <c r="A351" s="1" t="s">
        <v>362</v>
      </c>
      <c r="B351" s="15">
        <v>184</v>
      </c>
    </row>
    <row r="352" spans="1:2" x14ac:dyDescent="0.2">
      <c r="A352" s="1" t="s">
        <v>363</v>
      </c>
      <c r="B352" s="15">
        <v>232</v>
      </c>
    </row>
    <row r="353" spans="1:2" x14ac:dyDescent="0.2">
      <c r="A353" s="1" t="s">
        <v>364</v>
      </c>
      <c r="B353" s="15">
        <v>142</v>
      </c>
    </row>
    <row r="354" spans="1:2" x14ac:dyDescent="0.2">
      <c r="A354" s="1" t="s">
        <v>365</v>
      </c>
      <c r="B354" s="15">
        <v>174</v>
      </c>
    </row>
    <row r="355" spans="1:2" x14ac:dyDescent="0.2">
      <c r="A355" s="1" t="s">
        <v>366</v>
      </c>
      <c r="B355" s="15">
        <v>187</v>
      </c>
    </row>
    <row r="356" spans="1:2" x14ac:dyDescent="0.2">
      <c r="A356" s="1" t="s">
        <v>367</v>
      </c>
      <c r="B356" s="15">
        <v>122</v>
      </c>
    </row>
    <row r="357" spans="1:2" x14ac:dyDescent="0.2">
      <c r="A357" s="1" t="s">
        <v>368</v>
      </c>
      <c r="B357" s="15">
        <v>48</v>
      </c>
    </row>
    <row r="358" spans="1:2" x14ac:dyDescent="0.2">
      <c r="A358" s="1" t="s">
        <v>369</v>
      </c>
      <c r="B358" s="15">
        <v>266</v>
      </c>
    </row>
    <row r="359" spans="1:2" x14ac:dyDescent="0.2">
      <c r="A359" s="1" t="s">
        <v>370</v>
      </c>
      <c r="B359" s="15">
        <v>173</v>
      </c>
    </row>
    <row r="360" spans="1:2" x14ac:dyDescent="0.2">
      <c r="A360" s="1" t="s">
        <v>371</v>
      </c>
      <c r="B360" s="15">
        <v>111</v>
      </c>
    </row>
    <row r="361" spans="1:2" x14ac:dyDescent="0.2">
      <c r="A361" s="1" t="s">
        <v>372</v>
      </c>
      <c r="B361" s="15">
        <v>381</v>
      </c>
    </row>
    <row r="362" spans="1:2" x14ac:dyDescent="0.2">
      <c r="A362" s="1" t="s">
        <v>373</v>
      </c>
      <c r="B362" s="15">
        <v>92</v>
      </c>
    </row>
    <row r="363" spans="1:2" x14ac:dyDescent="0.2">
      <c r="A363" s="1" t="s">
        <v>374</v>
      </c>
      <c r="B363" s="15">
        <v>152</v>
      </c>
    </row>
    <row r="364" spans="1:2" x14ac:dyDescent="0.2">
      <c r="A364" s="1" t="s">
        <v>375</v>
      </c>
      <c r="B364" s="15">
        <v>175</v>
      </c>
    </row>
    <row r="365" spans="1:2" x14ac:dyDescent="0.2">
      <c r="A365" s="1" t="s">
        <v>376</v>
      </c>
      <c r="B365" s="15">
        <v>174</v>
      </c>
    </row>
    <row r="366" spans="1:2" x14ac:dyDescent="0.2">
      <c r="A366" s="1" t="s">
        <v>377</v>
      </c>
      <c r="B366" s="15">
        <v>491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39600-A7CF-4BA7-8518-20A66BFA0920}">
  <dimension ref="A1:L342"/>
  <sheetViews>
    <sheetView workbookViewId="0">
      <selection activeCell="O351" sqref="O351:O366"/>
    </sheetView>
  </sheetViews>
  <sheetFormatPr defaultRowHeight="15" x14ac:dyDescent="0.25"/>
  <cols>
    <col min="1" max="1" width="8.28515625" customWidth="1"/>
    <col min="2" max="2" width="7" customWidth="1"/>
    <col min="3" max="3" width="13" customWidth="1"/>
    <col min="4" max="4" width="29" customWidth="1"/>
    <col min="5" max="12" width="13" customWidth="1"/>
  </cols>
  <sheetData>
    <row r="1" spans="1:12" x14ac:dyDescent="0.25">
      <c r="A1" t="s">
        <v>393</v>
      </c>
    </row>
    <row r="2" spans="1:12" x14ac:dyDescent="0.25">
      <c r="A2" t="s">
        <v>394</v>
      </c>
    </row>
    <row r="3" spans="1:12" x14ac:dyDescent="0.25">
      <c r="B3" t="s">
        <v>395</v>
      </c>
    </row>
    <row r="4" spans="1:12" x14ac:dyDescent="0.25">
      <c r="B4" t="s">
        <v>396</v>
      </c>
    </row>
    <row r="6" spans="1:12" x14ac:dyDescent="0.25">
      <c r="A6" t="s">
        <v>397</v>
      </c>
      <c r="B6" t="s">
        <v>398</v>
      </c>
      <c r="C6" t="s">
        <v>399</v>
      </c>
      <c r="D6" t="s">
        <v>400</v>
      </c>
      <c r="E6" t="s">
        <v>401</v>
      </c>
      <c r="F6" t="s">
        <v>402</v>
      </c>
      <c r="G6" t="s">
        <v>403</v>
      </c>
      <c r="H6" t="s">
        <v>404</v>
      </c>
    </row>
    <row r="7" spans="1:12" x14ac:dyDescent="0.25">
      <c r="A7" t="s">
        <v>405</v>
      </c>
      <c r="B7" t="s">
        <v>406</v>
      </c>
      <c r="C7" t="s">
        <v>407</v>
      </c>
      <c r="D7" t="s">
        <v>408</v>
      </c>
      <c r="E7" t="s">
        <v>409</v>
      </c>
      <c r="F7" t="s">
        <v>410</v>
      </c>
      <c r="G7" t="s">
        <v>411</v>
      </c>
      <c r="H7" t="s">
        <v>412</v>
      </c>
      <c r="K7" s="17" t="s">
        <v>413</v>
      </c>
      <c r="L7" s="18" t="s">
        <v>414</v>
      </c>
    </row>
    <row r="8" spans="1:12" x14ac:dyDescent="0.25">
      <c r="A8" t="s">
        <v>415</v>
      </c>
      <c r="B8" t="s">
        <v>415</v>
      </c>
      <c r="D8" t="s">
        <v>415</v>
      </c>
      <c r="E8">
        <v>353562</v>
      </c>
      <c r="F8">
        <v>95.6</v>
      </c>
      <c r="G8">
        <v>516253</v>
      </c>
      <c r="H8">
        <v>95</v>
      </c>
      <c r="K8">
        <f>G8-E8</f>
        <v>162691</v>
      </c>
      <c r="L8">
        <f>((G8*H8)-(E8*F8))/K8</f>
        <v>93.696072923517619</v>
      </c>
    </row>
    <row r="9" spans="1:12" x14ac:dyDescent="0.25">
      <c r="A9" t="s">
        <v>416</v>
      </c>
      <c r="B9" t="s">
        <v>417</v>
      </c>
      <c r="C9">
        <v>9</v>
      </c>
      <c r="D9" t="s">
        <v>418</v>
      </c>
      <c r="E9">
        <v>435</v>
      </c>
      <c r="F9">
        <v>95.9</v>
      </c>
      <c r="G9">
        <v>601</v>
      </c>
      <c r="H9">
        <v>95.1</v>
      </c>
      <c r="K9">
        <f t="shared" ref="K9:K72" si="0">G9-E9</f>
        <v>166</v>
      </c>
      <c r="L9">
        <f t="shared" ref="L9:L72" si="1">((G9*H9)-(E9*F9))/K9</f>
        <v>93.003614457831318</v>
      </c>
    </row>
    <row r="10" spans="1:12" x14ac:dyDescent="0.25">
      <c r="A10" t="s">
        <v>419</v>
      </c>
      <c r="B10" t="s">
        <v>420</v>
      </c>
      <c r="C10">
        <v>18</v>
      </c>
      <c r="D10" t="s">
        <v>421</v>
      </c>
      <c r="E10">
        <v>283</v>
      </c>
      <c r="F10">
        <v>95.5</v>
      </c>
      <c r="G10">
        <v>283</v>
      </c>
      <c r="H10">
        <v>95.5</v>
      </c>
      <c r="K10">
        <f t="shared" si="0"/>
        <v>0</v>
      </c>
      <c r="L10" t="e">
        <f t="shared" si="1"/>
        <v>#DIV/0!</v>
      </c>
    </row>
    <row r="11" spans="1:12" x14ac:dyDescent="0.25">
      <c r="A11" t="s">
        <v>419</v>
      </c>
      <c r="B11" t="s">
        <v>422</v>
      </c>
      <c r="C11">
        <v>27</v>
      </c>
      <c r="D11" t="s">
        <v>423</v>
      </c>
      <c r="E11">
        <v>1358</v>
      </c>
      <c r="F11">
        <v>96.3</v>
      </c>
      <c r="G11">
        <v>1868</v>
      </c>
      <c r="H11">
        <v>96.1</v>
      </c>
      <c r="K11">
        <f t="shared" si="0"/>
        <v>510</v>
      </c>
      <c r="L11">
        <f t="shared" si="1"/>
        <v>95.567450980392152</v>
      </c>
    </row>
    <row r="12" spans="1:12" x14ac:dyDescent="0.25">
      <c r="A12" t="s">
        <v>424</v>
      </c>
      <c r="B12" t="s">
        <v>425</v>
      </c>
      <c r="C12">
        <v>63</v>
      </c>
      <c r="D12" t="s">
        <v>426</v>
      </c>
      <c r="E12">
        <v>434</v>
      </c>
      <c r="F12">
        <v>96.6</v>
      </c>
      <c r="G12">
        <v>613</v>
      </c>
      <c r="H12">
        <v>96.4</v>
      </c>
      <c r="K12">
        <f t="shared" si="0"/>
        <v>179</v>
      </c>
      <c r="L12">
        <f t="shared" si="1"/>
        <v>95.915083798882733</v>
      </c>
    </row>
    <row r="13" spans="1:12" x14ac:dyDescent="0.25">
      <c r="A13" t="s">
        <v>427</v>
      </c>
      <c r="B13" t="s">
        <v>419</v>
      </c>
      <c r="C13">
        <v>72</v>
      </c>
      <c r="D13" t="s">
        <v>428</v>
      </c>
      <c r="E13">
        <v>104</v>
      </c>
      <c r="F13">
        <v>95.3</v>
      </c>
      <c r="G13">
        <v>104</v>
      </c>
      <c r="H13">
        <v>95.3</v>
      </c>
      <c r="K13">
        <f t="shared" si="0"/>
        <v>0</v>
      </c>
      <c r="L13" t="e">
        <f t="shared" si="1"/>
        <v>#DIV/0!</v>
      </c>
    </row>
    <row r="14" spans="1:12" x14ac:dyDescent="0.25">
      <c r="A14" t="s">
        <v>429</v>
      </c>
      <c r="B14" t="s">
        <v>430</v>
      </c>
      <c r="C14">
        <v>81</v>
      </c>
      <c r="D14" t="s">
        <v>16</v>
      </c>
      <c r="E14">
        <v>830</v>
      </c>
      <c r="F14">
        <v>94.6</v>
      </c>
      <c r="G14">
        <v>1194</v>
      </c>
      <c r="H14">
        <v>94.3</v>
      </c>
      <c r="K14">
        <f t="shared" si="0"/>
        <v>364</v>
      </c>
      <c r="L14">
        <f t="shared" si="1"/>
        <v>93.615934065934056</v>
      </c>
    </row>
    <row r="15" spans="1:12" x14ac:dyDescent="0.25">
      <c r="A15" t="s">
        <v>431</v>
      </c>
      <c r="B15" t="s">
        <v>432</v>
      </c>
      <c r="C15">
        <v>99</v>
      </c>
      <c r="D15" t="s">
        <v>17</v>
      </c>
      <c r="E15">
        <v>426</v>
      </c>
      <c r="F15">
        <v>96.3</v>
      </c>
      <c r="G15">
        <v>632</v>
      </c>
      <c r="H15">
        <v>96</v>
      </c>
      <c r="K15">
        <f t="shared" si="0"/>
        <v>206</v>
      </c>
      <c r="L15">
        <f t="shared" si="1"/>
        <v>95.379611650485458</v>
      </c>
    </row>
    <row r="16" spans="1:12" x14ac:dyDescent="0.25">
      <c r="A16" t="s">
        <v>416</v>
      </c>
      <c r="B16" t="s">
        <v>417</v>
      </c>
      <c r="C16">
        <v>108</v>
      </c>
      <c r="D16" t="s">
        <v>433</v>
      </c>
      <c r="E16">
        <v>254</v>
      </c>
      <c r="F16">
        <v>97.9</v>
      </c>
      <c r="G16">
        <v>254</v>
      </c>
      <c r="H16">
        <v>97.9</v>
      </c>
      <c r="K16">
        <f t="shared" si="0"/>
        <v>0</v>
      </c>
      <c r="L16" t="e">
        <f t="shared" si="1"/>
        <v>#DIV/0!</v>
      </c>
    </row>
    <row r="17" spans="1:12" x14ac:dyDescent="0.25">
      <c r="A17" t="s">
        <v>427</v>
      </c>
      <c r="B17" t="s">
        <v>434</v>
      </c>
      <c r="C17">
        <v>126</v>
      </c>
      <c r="D17" t="s">
        <v>18</v>
      </c>
      <c r="E17">
        <v>986</v>
      </c>
      <c r="F17">
        <v>96</v>
      </c>
      <c r="G17">
        <v>1439</v>
      </c>
      <c r="H17">
        <v>96.1</v>
      </c>
      <c r="K17">
        <f t="shared" si="0"/>
        <v>453</v>
      </c>
      <c r="L17">
        <f t="shared" si="1"/>
        <v>96.317660044150102</v>
      </c>
    </row>
    <row r="18" spans="1:12" x14ac:dyDescent="0.25">
      <c r="A18" t="s">
        <v>435</v>
      </c>
      <c r="B18" t="s">
        <v>436</v>
      </c>
      <c r="C18">
        <v>135</v>
      </c>
      <c r="D18" t="s">
        <v>437</v>
      </c>
      <c r="E18">
        <v>712</v>
      </c>
      <c r="F18">
        <v>94.8</v>
      </c>
      <c r="G18">
        <v>1086</v>
      </c>
      <c r="H18">
        <v>94.5</v>
      </c>
      <c r="K18">
        <f t="shared" si="0"/>
        <v>374</v>
      </c>
      <c r="L18">
        <f t="shared" si="1"/>
        <v>93.928877005347616</v>
      </c>
    </row>
    <row r="19" spans="1:12" x14ac:dyDescent="0.25">
      <c r="A19" t="s">
        <v>416</v>
      </c>
      <c r="B19" t="s">
        <v>424</v>
      </c>
      <c r="C19">
        <v>153</v>
      </c>
      <c r="D19" t="s">
        <v>438</v>
      </c>
      <c r="E19">
        <v>444</v>
      </c>
      <c r="F19">
        <v>96.6</v>
      </c>
      <c r="G19">
        <v>611</v>
      </c>
      <c r="H19">
        <v>96</v>
      </c>
      <c r="K19">
        <f t="shared" si="0"/>
        <v>167</v>
      </c>
      <c r="L19">
        <f t="shared" si="1"/>
        <v>94.404790419161714</v>
      </c>
    </row>
    <row r="20" spans="1:12" x14ac:dyDescent="0.25">
      <c r="A20" t="s">
        <v>427</v>
      </c>
      <c r="B20" t="s">
        <v>419</v>
      </c>
      <c r="C20">
        <v>171</v>
      </c>
      <c r="D20" t="s">
        <v>439</v>
      </c>
      <c r="E20">
        <v>247</v>
      </c>
      <c r="F20">
        <v>95.1</v>
      </c>
      <c r="G20">
        <v>474</v>
      </c>
      <c r="H20">
        <v>94.3</v>
      </c>
      <c r="K20">
        <f t="shared" si="0"/>
        <v>227</v>
      </c>
      <c r="L20">
        <f t="shared" si="1"/>
        <v>93.429515418502206</v>
      </c>
    </row>
    <row r="21" spans="1:12" x14ac:dyDescent="0.25">
      <c r="A21" t="s">
        <v>419</v>
      </c>
      <c r="B21" t="s">
        <v>440</v>
      </c>
      <c r="C21">
        <v>225</v>
      </c>
      <c r="D21" t="s">
        <v>20</v>
      </c>
      <c r="E21">
        <v>3341</v>
      </c>
      <c r="F21">
        <v>95.7</v>
      </c>
      <c r="G21">
        <v>4804</v>
      </c>
      <c r="H21">
        <v>95.2</v>
      </c>
      <c r="K21">
        <f t="shared" si="0"/>
        <v>1463</v>
      </c>
      <c r="L21">
        <f t="shared" si="1"/>
        <v>94.058168147641823</v>
      </c>
    </row>
    <row r="22" spans="1:12" x14ac:dyDescent="0.25">
      <c r="A22" t="s">
        <v>431</v>
      </c>
      <c r="B22" t="s">
        <v>441</v>
      </c>
      <c r="C22">
        <v>234</v>
      </c>
      <c r="D22" t="s">
        <v>21</v>
      </c>
      <c r="E22">
        <v>835</v>
      </c>
      <c r="F22">
        <v>94.8</v>
      </c>
      <c r="G22">
        <v>1272</v>
      </c>
      <c r="H22">
        <v>93.7</v>
      </c>
      <c r="K22">
        <f t="shared" si="0"/>
        <v>437</v>
      </c>
      <c r="L22">
        <f t="shared" si="1"/>
        <v>91.598169336384458</v>
      </c>
    </row>
    <row r="23" spans="1:12" x14ac:dyDescent="0.25">
      <c r="A23" t="s">
        <v>442</v>
      </c>
      <c r="B23" t="s">
        <v>443</v>
      </c>
      <c r="C23">
        <v>243</v>
      </c>
      <c r="D23" t="s">
        <v>444</v>
      </c>
      <c r="E23">
        <v>137</v>
      </c>
      <c r="F23">
        <v>96.2</v>
      </c>
      <c r="G23">
        <v>137</v>
      </c>
      <c r="H23">
        <v>96.2</v>
      </c>
      <c r="K23">
        <f t="shared" si="0"/>
        <v>0</v>
      </c>
      <c r="L23" t="e">
        <f t="shared" si="1"/>
        <v>#DIV/0!</v>
      </c>
    </row>
    <row r="24" spans="1:12" x14ac:dyDescent="0.25">
      <c r="A24" t="s">
        <v>419</v>
      </c>
      <c r="B24" t="s">
        <v>445</v>
      </c>
      <c r="C24">
        <v>261</v>
      </c>
      <c r="D24" t="s">
        <v>22</v>
      </c>
      <c r="E24">
        <v>8469</v>
      </c>
      <c r="F24">
        <v>96</v>
      </c>
      <c r="G24">
        <v>11825</v>
      </c>
      <c r="H24">
        <v>95.8</v>
      </c>
      <c r="K24">
        <f t="shared" si="0"/>
        <v>3356</v>
      </c>
      <c r="L24">
        <f t="shared" si="1"/>
        <v>95.295292014302746</v>
      </c>
    </row>
    <row r="25" spans="1:12" x14ac:dyDescent="0.25">
      <c r="A25" t="s">
        <v>416</v>
      </c>
      <c r="B25" t="s">
        <v>424</v>
      </c>
      <c r="C25">
        <v>279</v>
      </c>
      <c r="D25" t="s">
        <v>26</v>
      </c>
      <c r="E25">
        <v>563</v>
      </c>
      <c r="F25">
        <v>96.3</v>
      </c>
      <c r="G25">
        <v>828</v>
      </c>
      <c r="H25">
        <v>95.6</v>
      </c>
      <c r="K25">
        <f t="shared" si="0"/>
        <v>265</v>
      </c>
      <c r="L25">
        <f t="shared" si="1"/>
        <v>94.112830188679197</v>
      </c>
    </row>
    <row r="26" spans="1:12" x14ac:dyDescent="0.25">
      <c r="A26" t="s">
        <v>427</v>
      </c>
      <c r="B26" t="s">
        <v>446</v>
      </c>
      <c r="C26">
        <v>333</v>
      </c>
      <c r="D26" t="s">
        <v>246</v>
      </c>
      <c r="E26">
        <v>166</v>
      </c>
      <c r="F26">
        <v>95.2</v>
      </c>
      <c r="G26">
        <v>367</v>
      </c>
      <c r="H26">
        <v>91.9</v>
      </c>
      <c r="K26">
        <f t="shared" si="0"/>
        <v>201</v>
      </c>
      <c r="L26">
        <f t="shared" si="1"/>
        <v>89.174626865671655</v>
      </c>
    </row>
    <row r="27" spans="1:12" x14ac:dyDescent="0.25">
      <c r="A27" t="s">
        <v>424</v>
      </c>
      <c r="B27" t="s">
        <v>447</v>
      </c>
      <c r="C27">
        <v>355</v>
      </c>
      <c r="D27" t="s">
        <v>448</v>
      </c>
      <c r="E27">
        <v>141</v>
      </c>
      <c r="F27">
        <v>96.4</v>
      </c>
      <c r="G27">
        <v>200</v>
      </c>
      <c r="H27">
        <v>96.4</v>
      </c>
      <c r="K27">
        <f t="shared" si="0"/>
        <v>59</v>
      </c>
      <c r="L27">
        <f t="shared" si="1"/>
        <v>96.399999999999977</v>
      </c>
    </row>
    <row r="28" spans="1:12" x14ac:dyDescent="0.25">
      <c r="A28" t="s">
        <v>449</v>
      </c>
      <c r="B28" t="s">
        <v>429</v>
      </c>
      <c r="C28">
        <v>387</v>
      </c>
      <c r="D28" t="s">
        <v>29</v>
      </c>
      <c r="E28">
        <v>1027</v>
      </c>
      <c r="F28">
        <v>96</v>
      </c>
      <c r="G28">
        <v>1482</v>
      </c>
      <c r="H28">
        <v>95.1</v>
      </c>
      <c r="K28">
        <f t="shared" si="0"/>
        <v>455</v>
      </c>
      <c r="L28">
        <f t="shared" si="1"/>
        <v>93.068571428571389</v>
      </c>
    </row>
    <row r="29" spans="1:12" x14ac:dyDescent="0.25">
      <c r="A29" t="s">
        <v>419</v>
      </c>
      <c r="B29" t="s">
        <v>427</v>
      </c>
      <c r="C29">
        <v>414</v>
      </c>
      <c r="D29" t="s">
        <v>30</v>
      </c>
      <c r="E29">
        <v>358</v>
      </c>
      <c r="F29">
        <v>95.8</v>
      </c>
      <c r="G29">
        <v>509</v>
      </c>
      <c r="H29">
        <v>95.5</v>
      </c>
      <c r="K29">
        <f t="shared" si="0"/>
        <v>151</v>
      </c>
      <c r="L29">
        <f t="shared" si="1"/>
        <v>94.788741721854294</v>
      </c>
    </row>
    <row r="30" spans="1:12" x14ac:dyDescent="0.25">
      <c r="A30" t="s">
        <v>424</v>
      </c>
      <c r="B30" t="s">
        <v>450</v>
      </c>
      <c r="C30">
        <v>423</v>
      </c>
      <c r="D30" t="s">
        <v>451</v>
      </c>
      <c r="E30">
        <v>293</v>
      </c>
      <c r="F30">
        <v>96</v>
      </c>
      <c r="G30">
        <v>293</v>
      </c>
      <c r="H30">
        <v>96</v>
      </c>
      <c r="K30">
        <f t="shared" si="0"/>
        <v>0</v>
      </c>
      <c r="L30" t="e">
        <f t="shared" si="1"/>
        <v>#DIV/0!</v>
      </c>
    </row>
    <row r="31" spans="1:12" x14ac:dyDescent="0.25">
      <c r="A31" t="s">
        <v>449</v>
      </c>
      <c r="B31" t="s">
        <v>452</v>
      </c>
      <c r="C31">
        <v>441</v>
      </c>
      <c r="D31" t="s">
        <v>453</v>
      </c>
      <c r="E31">
        <v>493</v>
      </c>
      <c r="F31">
        <v>95.9</v>
      </c>
      <c r="G31">
        <v>734</v>
      </c>
      <c r="H31">
        <v>95.7</v>
      </c>
      <c r="K31">
        <f t="shared" si="0"/>
        <v>241</v>
      </c>
      <c r="L31">
        <f t="shared" si="1"/>
        <v>95.290871369294607</v>
      </c>
    </row>
    <row r="32" spans="1:12" x14ac:dyDescent="0.25">
      <c r="A32" t="s">
        <v>419</v>
      </c>
      <c r="B32" t="s">
        <v>440</v>
      </c>
      <c r="C32">
        <v>472</v>
      </c>
      <c r="D32" t="s">
        <v>31</v>
      </c>
      <c r="E32">
        <v>1157</v>
      </c>
      <c r="F32">
        <v>96.2</v>
      </c>
      <c r="G32">
        <v>1748</v>
      </c>
      <c r="H32">
        <v>96.1</v>
      </c>
      <c r="K32">
        <f t="shared" si="0"/>
        <v>591</v>
      </c>
      <c r="L32">
        <f t="shared" si="1"/>
        <v>95.90423011844328</v>
      </c>
    </row>
    <row r="33" spans="1:12" x14ac:dyDescent="0.25">
      <c r="A33" t="s">
        <v>424</v>
      </c>
      <c r="B33" t="s">
        <v>454</v>
      </c>
      <c r="C33">
        <v>504</v>
      </c>
      <c r="D33" t="s">
        <v>455</v>
      </c>
      <c r="E33">
        <v>298</v>
      </c>
      <c r="F33">
        <v>96.8</v>
      </c>
      <c r="G33">
        <v>604</v>
      </c>
      <c r="H33">
        <v>95.8</v>
      </c>
      <c r="K33">
        <f t="shared" si="0"/>
        <v>306</v>
      </c>
      <c r="L33">
        <f t="shared" si="1"/>
        <v>94.82614379084967</v>
      </c>
    </row>
    <row r="34" spans="1:12" x14ac:dyDescent="0.25">
      <c r="A34" t="s">
        <v>419</v>
      </c>
      <c r="B34" t="s">
        <v>456</v>
      </c>
      <c r="C34">
        <v>513</v>
      </c>
      <c r="D34" t="s">
        <v>32</v>
      </c>
      <c r="E34">
        <v>294</v>
      </c>
      <c r="F34">
        <v>96.2</v>
      </c>
      <c r="G34">
        <v>425</v>
      </c>
      <c r="H34">
        <v>95.9</v>
      </c>
      <c r="K34">
        <f t="shared" si="0"/>
        <v>131</v>
      </c>
      <c r="L34">
        <f t="shared" si="1"/>
        <v>95.226717557251916</v>
      </c>
    </row>
    <row r="35" spans="1:12" x14ac:dyDescent="0.25">
      <c r="A35" t="s">
        <v>416</v>
      </c>
      <c r="B35" t="s">
        <v>457</v>
      </c>
      <c r="C35">
        <v>540</v>
      </c>
      <c r="D35" t="s">
        <v>458</v>
      </c>
      <c r="E35">
        <v>402</v>
      </c>
      <c r="F35">
        <v>95.4</v>
      </c>
      <c r="G35">
        <v>599</v>
      </c>
      <c r="H35">
        <v>95.1</v>
      </c>
      <c r="K35">
        <f t="shared" si="0"/>
        <v>197</v>
      </c>
      <c r="L35">
        <f t="shared" si="1"/>
        <v>94.487817258883211</v>
      </c>
    </row>
    <row r="36" spans="1:12" x14ac:dyDescent="0.25">
      <c r="A36" t="s">
        <v>449</v>
      </c>
      <c r="B36" t="s">
        <v>459</v>
      </c>
      <c r="C36">
        <v>549</v>
      </c>
      <c r="D36" t="s">
        <v>35</v>
      </c>
      <c r="E36">
        <v>316</v>
      </c>
      <c r="F36">
        <v>96.1</v>
      </c>
      <c r="G36">
        <v>447</v>
      </c>
      <c r="H36">
        <v>95.8</v>
      </c>
      <c r="K36">
        <f t="shared" si="0"/>
        <v>131</v>
      </c>
      <c r="L36">
        <f t="shared" si="1"/>
        <v>95.07633587786259</v>
      </c>
    </row>
    <row r="37" spans="1:12" x14ac:dyDescent="0.25">
      <c r="A37" t="s">
        <v>431</v>
      </c>
      <c r="B37" t="s">
        <v>460</v>
      </c>
      <c r="C37">
        <v>576</v>
      </c>
      <c r="D37" t="s">
        <v>36</v>
      </c>
      <c r="E37">
        <v>362</v>
      </c>
      <c r="F37">
        <v>96.9</v>
      </c>
      <c r="G37">
        <v>545</v>
      </c>
      <c r="H37">
        <v>96.4</v>
      </c>
      <c r="K37">
        <f t="shared" si="0"/>
        <v>183</v>
      </c>
      <c r="L37">
        <f t="shared" si="1"/>
        <v>95.410928961748624</v>
      </c>
    </row>
    <row r="38" spans="1:12" x14ac:dyDescent="0.25">
      <c r="A38" t="s">
        <v>442</v>
      </c>
      <c r="B38" t="s">
        <v>443</v>
      </c>
      <c r="C38">
        <v>585</v>
      </c>
      <c r="D38" t="s">
        <v>37</v>
      </c>
      <c r="E38">
        <v>421</v>
      </c>
      <c r="F38">
        <v>96.7</v>
      </c>
      <c r="G38">
        <v>661</v>
      </c>
      <c r="H38">
        <v>96</v>
      </c>
      <c r="K38">
        <f t="shared" si="0"/>
        <v>240</v>
      </c>
      <c r="L38">
        <f t="shared" si="1"/>
        <v>94.772083333333313</v>
      </c>
    </row>
    <row r="39" spans="1:12" x14ac:dyDescent="0.25">
      <c r="A39" t="s">
        <v>416</v>
      </c>
      <c r="B39" t="s">
        <v>461</v>
      </c>
      <c r="C39">
        <v>594</v>
      </c>
      <c r="D39" t="s">
        <v>38</v>
      </c>
      <c r="E39">
        <v>514</v>
      </c>
      <c r="F39">
        <v>99.1</v>
      </c>
      <c r="G39">
        <v>740</v>
      </c>
      <c r="H39">
        <v>98.2</v>
      </c>
      <c r="K39">
        <f t="shared" si="0"/>
        <v>226</v>
      </c>
      <c r="L39">
        <f t="shared" si="1"/>
        <v>96.153097345132764</v>
      </c>
    </row>
    <row r="40" spans="1:12" x14ac:dyDescent="0.25">
      <c r="A40" t="s">
        <v>442</v>
      </c>
      <c r="B40" t="s">
        <v>462</v>
      </c>
      <c r="C40">
        <v>603</v>
      </c>
      <c r="D40" t="s">
        <v>463</v>
      </c>
      <c r="E40">
        <v>68</v>
      </c>
      <c r="F40">
        <v>94.4</v>
      </c>
      <c r="G40">
        <v>68</v>
      </c>
      <c r="H40">
        <v>94.4</v>
      </c>
      <c r="K40">
        <f t="shared" si="0"/>
        <v>0</v>
      </c>
      <c r="L40" t="e">
        <f t="shared" si="1"/>
        <v>#DIV/0!</v>
      </c>
    </row>
    <row r="41" spans="1:12" x14ac:dyDescent="0.25">
      <c r="A41" t="s">
        <v>431</v>
      </c>
      <c r="B41" t="s">
        <v>460</v>
      </c>
      <c r="C41">
        <v>609</v>
      </c>
      <c r="D41" t="s">
        <v>464</v>
      </c>
      <c r="E41">
        <v>994</v>
      </c>
      <c r="F41">
        <v>95.7</v>
      </c>
      <c r="G41">
        <v>1459</v>
      </c>
      <c r="H41">
        <v>94.7</v>
      </c>
      <c r="K41">
        <f t="shared" si="0"/>
        <v>465</v>
      </c>
      <c r="L41">
        <f t="shared" si="1"/>
        <v>92.562365591397878</v>
      </c>
    </row>
    <row r="42" spans="1:12" x14ac:dyDescent="0.25">
      <c r="A42" t="s">
        <v>442</v>
      </c>
      <c r="B42" t="s">
        <v>465</v>
      </c>
      <c r="C42">
        <v>621</v>
      </c>
      <c r="D42" t="s">
        <v>40</v>
      </c>
      <c r="E42">
        <v>3178</v>
      </c>
      <c r="F42">
        <v>95.6</v>
      </c>
      <c r="G42">
        <v>4760</v>
      </c>
      <c r="H42">
        <v>95.3</v>
      </c>
      <c r="K42">
        <f t="shared" si="0"/>
        <v>1582</v>
      </c>
      <c r="L42">
        <f t="shared" si="1"/>
        <v>94.697345132743365</v>
      </c>
    </row>
    <row r="43" spans="1:12" x14ac:dyDescent="0.25">
      <c r="A43" t="s">
        <v>429</v>
      </c>
      <c r="B43" t="s">
        <v>466</v>
      </c>
      <c r="C43">
        <v>657</v>
      </c>
      <c r="D43" t="s">
        <v>125</v>
      </c>
      <c r="E43">
        <v>700</v>
      </c>
      <c r="F43">
        <v>95.5</v>
      </c>
      <c r="G43">
        <v>1013</v>
      </c>
      <c r="H43">
        <v>95.7</v>
      </c>
      <c r="K43">
        <f t="shared" si="0"/>
        <v>313</v>
      </c>
      <c r="L43">
        <f t="shared" si="1"/>
        <v>96.147284345047936</v>
      </c>
    </row>
    <row r="44" spans="1:12" x14ac:dyDescent="0.25">
      <c r="A44" t="s">
        <v>419</v>
      </c>
      <c r="B44" t="s">
        <v>445</v>
      </c>
      <c r="C44">
        <v>720</v>
      </c>
      <c r="D44" t="s">
        <v>44</v>
      </c>
      <c r="E44">
        <v>1559</v>
      </c>
      <c r="F44">
        <v>96.5</v>
      </c>
      <c r="G44">
        <v>2109</v>
      </c>
      <c r="H44">
        <v>95.7</v>
      </c>
      <c r="K44">
        <f t="shared" si="0"/>
        <v>550</v>
      </c>
      <c r="L44">
        <f t="shared" si="1"/>
        <v>93.432363636363675</v>
      </c>
    </row>
    <row r="45" spans="1:12" x14ac:dyDescent="0.25">
      <c r="A45" t="s">
        <v>419</v>
      </c>
      <c r="B45" t="s">
        <v>467</v>
      </c>
      <c r="C45">
        <v>729</v>
      </c>
      <c r="D45" t="s">
        <v>45</v>
      </c>
      <c r="E45">
        <v>1308</v>
      </c>
      <c r="F45">
        <v>96.6</v>
      </c>
      <c r="G45">
        <v>2030</v>
      </c>
      <c r="H45">
        <v>96.1</v>
      </c>
      <c r="K45">
        <f t="shared" si="0"/>
        <v>722</v>
      </c>
      <c r="L45">
        <f t="shared" si="1"/>
        <v>95.194182825484788</v>
      </c>
    </row>
    <row r="46" spans="1:12" x14ac:dyDescent="0.25">
      <c r="A46" t="s">
        <v>424</v>
      </c>
      <c r="B46" t="s">
        <v>468</v>
      </c>
      <c r="C46">
        <v>747</v>
      </c>
      <c r="D46" t="s">
        <v>46</v>
      </c>
      <c r="E46">
        <v>419</v>
      </c>
      <c r="F46">
        <v>96.4</v>
      </c>
      <c r="G46">
        <v>633</v>
      </c>
      <c r="H46">
        <v>95.7</v>
      </c>
      <c r="K46">
        <f t="shared" si="0"/>
        <v>214</v>
      </c>
      <c r="L46">
        <f t="shared" si="1"/>
        <v>94.329439252336414</v>
      </c>
    </row>
    <row r="47" spans="1:12" x14ac:dyDescent="0.25">
      <c r="A47" t="s">
        <v>416</v>
      </c>
      <c r="B47" t="s">
        <v>469</v>
      </c>
      <c r="C47">
        <v>819</v>
      </c>
      <c r="D47" t="s">
        <v>470</v>
      </c>
      <c r="E47">
        <v>394</v>
      </c>
      <c r="F47">
        <v>95.6</v>
      </c>
      <c r="G47">
        <v>568</v>
      </c>
      <c r="H47">
        <v>95.7</v>
      </c>
      <c r="K47">
        <f t="shared" si="0"/>
        <v>174</v>
      </c>
      <c r="L47">
        <f t="shared" si="1"/>
        <v>95.926436781609226</v>
      </c>
    </row>
    <row r="48" spans="1:12" x14ac:dyDescent="0.25">
      <c r="A48" t="s">
        <v>416</v>
      </c>
      <c r="B48" t="s">
        <v>471</v>
      </c>
      <c r="C48">
        <v>846</v>
      </c>
      <c r="D48" t="s">
        <v>472</v>
      </c>
      <c r="E48">
        <v>415</v>
      </c>
      <c r="F48">
        <v>95</v>
      </c>
      <c r="G48">
        <v>582</v>
      </c>
      <c r="H48">
        <v>94.1</v>
      </c>
      <c r="K48">
        <f t="shared" si="0"/>
        <v>167</v>
      </c>
      <c r="L48">
        <f t="shared" si="1"/>
        <v>91.863473053892193</v>
      </c>
    </row>
    <row r="49" spans="1:12" x14ac:dyDescent="0.25">
      <c r="A49" t="s">
        <v>416</v>
      </c>
      <c r="B49" t="s">
        <v>473</v>
      </c>
      <c r="C49">
        <v>873</v>
      </c>
      <c r="D49" t="s">
        <v>474</v>
      </c>
      <c r="E49">
        <v>339</v>
      </c>
      <c r="F49">
        <v>94.7</v>
      </c>
      <c r="G49">
        <v>469</v>
      </c>
      <c r="H49">
        <v>93.4</v>
      </c>
      <c r="K49">
        <f t="shared" si="0"/>
        <v>130</v>
      </c>
      <c r="L49">
        <f t="shared" si="1"/>
        <v>90.010000000000048</v>
      </c>
    </row>
    <row r="50" spans="1:12" x14ac:dyDescent="0.25">
      <c r="A50" t="s">
        <v>429</v>
      </c>
      <c r="B50" t="s">
        <v>475</v>
      </c>
      <c r="C50">
        <v>882</v>
      </c>
      <c r="D50" t="s">
        <v>48</v>
      </c>
      <c r="E50">
        <v>2769</v>
      </c>
      <c r="F50">
        <v>93.8</v>
      </c>
      <c r="G50">
        <v>4020</v>
      </c>
      <c r="H50">
        <v>92.4</v>
      </c>
      <c r="K50">
        <f t="shared" si="0"/>
        <v>1251</v>
      </c>
      <c r="L50">
        <f t="shared" si="1"/>
        <v>89.301199040767401</v>
      </c>
    </row>
    <row r="51" spans="1:12" x14ac:dyDescent="0.25">
      <c r="A51" t="s">
        <v>449</v>
      </c>
      <c r="B51" t="s">
        <v>429</v>
      </c>
      <c r="C51">
        <v>914</v>
      </c>
      <c r="D51" t="s">
        <v>476</v>
      </c>
      <c r="E51">
        <v>629</v>
      </c>
      <c r="F51">
        <v>93.5</v>
      </c>
      <c r="G51">
        <v>1194</v>
      </c>
      <c r="H51">
        <v>90.4</v>
      </c>
      <c r="K51">
        <f t="shared" si="0"/>
        <v>565</v>
      </c>
      <c r="L51">
        <f t="shared" si="1"/>
        <v>86.948849557522138</v>
      </c>
    </row>
    <row r="52" spans="1:12" x14ac:dyDescent="0.25">
      <c r="A52" t="s">
        <v>416</v>
      </c>
      <c r="B52" t="s">
        <v>477</v>
      </c>
      <c r="C52">
        <v>916</v>
      </c>
      <c r="D52" t="s">
        <v>478</v>
      </c>
      <c r="E52">
        <v>163</v>
      </c>
      <c r="F52">
        <v>96.4</v>
      </c>
      <c r="G52">
        <v>228</v>
      </c>
      <c r="H52">
        <v>96</v>
      </c>
      <c r="K52">
        <f t="shared" si="0"/>
        <v>65</v>
      </c>
      <c r="L52">
        <f t="shared" si="1"/>
        <v>94.996923076923068</v>
      </c>
    </row>
    <row r="53" spans="1:12" x14ac:dyDescent="0.25">
      <c r="A53" t="s">
        <v>442</v>
      </c>
      <c r="B53" t="s">
        <v>479</v>
      </c>
      <c r="C53">
        <v>918</v>
      </c>
      <c r="D53" t="s">
        <v>49</v>
      </c>
      <c r="E53">
        <v>321</v>
      </c>
      <c r="F53">
        <v>95.7</v>
      </c>
      <c r="G53">
        <v>485</v>
      </c>
      <c r="H53">
        <v>95</v>
      </c>
      <c r="K53">
        <f t="shared" si="0"/>
        <v>164</v>
      </c>
      <c r="L53">
        <f t="shared" si="1"/>
        <v>93.629878048780483</v>
      </c>
    </row>
    <row r="54" spans="1:12" x14ac:dyDescent="0.25">
      <c r="A54" t="s">
        <v>442</v>
      </c>
      <c r="B54" t="s">
        <v>479</v>
      </c>
      <c r="C54">
        <v>936</v>
      </c>
      <c r="D54" t="s">
        <v>51</v>
      </c>
      <c r="E54">
        <v>680</v>
      </c>
      <c r="F54">
        <v>96</v>
      </c>
      <c r="G54">
        <v>1007</v>
      </c>
      <c r="H54">
        <v>95.7</v>
      </c>
      <c r="K54">
        <f t="shared" si="0"/>
        <v>327</v>
      </c>
      <c r="L54">
        <f t="shared" si="1"/>
        <v>95.076146788990854</v>
      </c>
    </row>
    <row r="55" spans="1:12" x14ac:dyDescent="0.25">
      <c r="A55" t="s">
        <v>429</v>
      </c>
      <c r="B55" t="s">
        <v>466</v>
      </c>
      <c r="C55">
        <v>977</v>
      </c>
      <c r="D55" t="s">
        <v>480</v>
      </c>
      <c r="E55">
        <v>626</v>
      </c>
      <c r="F55">
        <v>96.1</v>
      </c>
      <c r="G55">
        <v>861</v>
      </c>
      <c r="H55">
        <v>96</v>
      </c>
      <c r="K55">
        <f t="shared" si="0"/>
        <v>235</v>
      </c>
      <c r="L55">
        <f t="shared" si="1"/>
        <v>95.733617021276601</v>
      </c>
    </row>
    <row r="56" spans="1:12" x14ac:dyDescent="0.25">
      <c r="A56" t="s">
        <v>419</v>
      </c>
      <c r="B56" t="s">
        <v>481</v>
      </c>
      <c r="C56">
        <v>981</v>
      </c>
      <c r="D56" t="s">
        <v>53</v>
      </c>
      <c r="E56">
        <v>1491</v>
      </c>
      <c r="F56">
        <v>95.3</v>
      </c>
      <c r="G56">
        <v>2142</v>
      </c>
      <c r="H56">
        <v>95.2</v>
      </c>
      <c r="K56">
        <f t="shared" si="0"/>
        <v>651</v>
      </c>
      <c r="L56">
        <f t="shared" si="1"/>
        <v>94.970967741935496</v>
      </c>
    </row>
    <row r="57" spans="1:12" x14ac:dyDescent="0.25">
      <c r="A57" t="s">
        <v>419</v>
      </c>
      <c r="B57" t="s">
        <v>482</v>
      </c>
      <c r="C57">
        <v>999</v>
      </c>
      <c r="D57" t="s">
        <v>54</v>
      </c>
      <c r="E57">
        <v>1286</v>
      </c>
      <c r="F57">
        <v>95.9</v>
      </c>
      <c r="G57">
        <v>1842</v>
      </c>
      <c r="H57">
        <v>95.6</v>
      </c>
      <c r="K57">
        <f t="shared" si="0"/>
        <v>556</v>
      </c>
      <c r="L57">
        <f t="shared" si="1"/>
        <v>94.906115107913621</v>
      </c>
    </row>
    <row r="58" spans="1:12" x14ac:dyDescent="0.25">
      <c r="A58" t="s">
        <v>416</v>
      </c>
      <c r="B58" t="s">
        <v>416</v>
      </c>
      <c r="C58">
        <v>1044</v>
      </c>
      <c r="D58" t="s">
        <v>56</v>
      </c>
      <c r="E58">
        <v>3967</v>
      </c>
      <c r="F58">
        <v>95.7</v>
      </c>
      <c r="G58">
        <v>5560</v>
      </c>
      <c r="H58">
        <v>95.4</v>
      </c>
      <c r="K58">
        <f t="shared" si="0"/>
        <v>1593</v>
      </c>
      <c r="L58">
        <f t="shared" si="1"/>
        <v>94.652919020715615</v>
      </c>
    </row>
    <row r="59" spans="1:12" x14ac:dyDescent="0.25">
      <c r="A59" t="s">
        <v>431</v>
      </c>
      <c r="B59" t="s">
        <v>432</v>
      </c>
      <c r="C59">
        <v>1053</v>
      </c>
      <c r="D59" t="s">
        <v>483</v>
      </c>
      <c r="E59">
        <v>11880</v>
      </c>
      <c r="F59">
        <v>94.7</v>
      </c>
      <c r="G59">
        <v>17602</v>
      </c>
      <c r="H59">
        <v>93.9</v>
      </c>
      <c r="K59">
        <f t="shared" si="0"/>
        <v>5722</v>
      </c>
      <c r="L59">
        <f t="shared" si="1"/>
        <v>92.239042292904585</v>
      </c>
    </row>
    <row r="60" spans="1:12" x14ac:dyDescent="0.25">
      <c r="A60" t="s">
        <v>431</v>
      </c>
      <c r="B60" t="s">
        <v>432</v>
      </c>
      <c r="C60">
        <v>1062</v>
      </c>
      <c r="D60" t="s">
        <v>61</v>
      </c>
      <c r="E60">
        <v>1041</v>
      </c>
      <c r="F60">
        <v>96.4</v>
      </c>
      <c r="G60">
        <v>1524</v>
      </c>
      <c r="H60">
        <v>95.7</v>
      </c>
      <c r="K60">
        <f t="shared" si="0"/>
        <v>483</v>
      </c>
      <c r="L60">
        <f t="shared" si="1"/>
        <v>94.191304347826105</v>
      </c>
    </row>
    <row r="61" spans="1:12" x14ac:dyDescent="0.25">
      <c r="A61" t="s">
        <v>429</v>
      </c>
      <c r="B61" t="s">
        <v>484</v>
      </c>
      <c r="C61">
        <v>1071</v>
      </c>
      <c r="D61" t="s">
        <v>62</v>
      </c>
      <c r="E61">
        <v>955</v>
      </c>
      <c r="F61">
        <v>94.6</v>
      </c>
      <c r="G61">
        <v>1396</v>
      </c>
      <c r="H61">
        <v>94.1</v>
      </c>
      <c r="K61">
        <f t="shared" si="0"/>
        <v>441</v>
      </c>
      <c r="L61">
        <f t="shared" si="1"/>
        <v>93.017233560090716</v>
      </c>
    </row>
    <row r="62" spans="1:12" x14ac:dyDescent="0.25">
      <c r="A62" t="s">
        <v>429</v>
      </c>
      <c r="B62" t="s">
        <v>485</v>
      </c>
      <c r="C62">
        <v>1079</v>
      </c>
      <c r="D62" t="s">
        <v>486</v>
      </c>
      <c r="E62">
        <v>801</v>
      </c>
      <c r="F62">
        <v>94.3</v>
      </c>
      <c r="G62">
        <v>1134</v>
      </c>
      <c r="H62">
        <v>94.6</v>
      </c>
      <c r="K62">
        <f t="shared" si="0"/>
        <v>333</v>
      </c>
      <c r="L62">
        <f t="shared" si="1"/>
        <v>95.321621621621588</v>
      </c>
    </row>
    <row r="63" spans="1:12" x14ac:dyDescent="0.25">
      <c r="A63" t="s">
        <v>435</v>
      </c>
      <c r="B63" t="s">
        <v>487</v>
      </c>
      <c r="C63">
        <v>1080</v>
      </c>
      <c r="D63" t="s">
        <v>488</v>
      </c>
      <c r="E63">
        <v>293</v>
      </c>
      <c r="F63">
        <v>96.4</v>
      </c>
      <c r="G63">
        <v>427</v>
      </c>
      <c r="H63">
        <v>95.5</v>
      </c>
      <c r="K63">
        <f t="shared" si="0"/>
        <v>134</v>
      </c>
      <c r="L63">
        <f t="shared" si="1"/>
        <v>93.532089552238801</v>
      </c>
    </row>
    <row r="64" spans="1:12" x14ac:dyDescent="0.25">
      <c r="A64" t="s">
        <v>442</v>
      </c>
      <c r="B64" t="s">
        <v>479</v>
      </c>
      <c r="C64">
        <v>1082</v>
      </c>
      <c r="D64" t="s">
        <v>65</v>
      </c>
      <c r="E64">
        <v>1020</v>
      </c>
      <c r="F64">
        <v>95.6</v>
      </c>
      <c r="G64">
        <v>1581</v>
      </c>
      <c r="H64">
        <v>94.9</v>
      </c>
      <c r="K64">
        <f t="shared" si="0"/>
        <v>561</v>
      </c>
      <c r="L64">
        <f t="shared" si="1"/>
        <v>93.627272727272768</v>
      </c>
    </row>
    <row r="65" spans="1:12" x14ac:dyDescent="0.25">
      <c r="A65" t="s">
        <v>431</v>
      </c>
      <c r="B65" t="s">
        <v>432</v>
      </c>
      <c r="C65">
        <v>1089</v>
      </c>
      <c r="D65" t="s">
        <v>63</v>
      </c>
      <c r="E65">
        <v>312</v>
      </c>
      <c r="F65">
        <v>94.6</v>
      </c>
      <c r="G65">
        <v>455</v>
      </c>
      <c r="H65">
        <v>94.4</v>
      </c>
      <c r="K65">
        <f t="shared" si="0"/>
        <v>143</v>
      </c>
      <c r="L65">
        <f t="shared" si="1"/>
        <v>93.963636363636382</v>
      </c>
    </row>
    <row r="66" spans="1:12" x14ac:dyDescent="0.25">
      <c r="A66" t="s">
        <v>449</v>
      </c>
      <c r="B66" t="s">
        <v>489</v>
      </c>
      <c r="C66">
        <v>1093</v>
      </c>
      <c r="D66" t="s">
        <v>490</v>
      </c>
      <c r="E66">
        <v>474</v>
      </c>
      <c r="F66">
        <v>94.9</v>
      </c>
      <c r="G66">
        <v>668</v>
      </c>
      <c r="H66">
        <v>94.4</v>
      </c>
      <c r="K66">
        <f t="shared" si="0"/>
        <v>194</v>
      </c>
      <c r="L66">
        <f t="shared" si="1"/>
        <v>93.178350515463904</v>
      </c>
    </row>
    <row r="67" spans="1:12" x14ac:dyDescent="0.25">
      <c r="A67" t="s">
        <v>424</v>
      </c>
      <c r="B67" t="s">
        <v>491</v>
      </c>
      <c r="C67">
        <v>1095</v>
      </c>
      <c r="D67" t="s">
        <v>492</v>
      </c>
      <c r="E67">
        <v>540</v>
      </c>
      <c r="F67">
        <v>96.1</v>
      </c>
      <c r="G67">
        <v>740</v>
      </c>
      <c r="H67">
        <v>96.1</v>
      </c>
      <c r="K67">
        <f t="shared" si="0"/>
        <v>200</v>
      </c>
      <c r="L67">
        <f t="shared" si="1"/>
        <v>96.1</v>
      </c>
    </row>
    <row r="68" spans="1:12" x14ac:dyDescent="0.25">
      <c r="A68" t="s">
        <v>429</v>
      </c>
      <c r="B68" t="s">
        <v>493</v>
      </c>
      <c r="C68">
        <v>1107</v>
      </c>
      <c r="D68" t="s">
        <v>70</v>
      </c>
      <c r="E68">
        <v>888</v>
      </c>
      <c r="F68">
        <v>94.9</v>
      </c>
      <c r="G68">
        <v>1290</v>
      </c>
      <c r="H68">
        <v>94.6</v>
      </c>
      <c r="K68">
        <f t="shared" si="0"/>
        <v>402</v>
      </c>
      <c r="L68">
        <f t="shared" si="1"/>
        <v>93.937313432835751</v>
      </c>
    </row>
    <row r="69" spans="1:12" x14ac:dyDescent="0.25">
      <c r="A69" t="s">
        <v>416</v>
      </c>
      <c r="B69" t="s">
        <v>494</v>
      </c>
      <c r="C69">
        <v>1116</v>
      </c>
      <c r="D69" t="s">
        <v>71</v>
      </c>
      <c r="E69">
        <v>1037</v>
      </c>
      <c r="F69">
        <v>95.5</v>
      </c>
      <c r="G69">
        <v>1570</v>
      </c>
      <c r="H69">
        <v>94.9</v>
      </c>
      <c r="K69">
        <f t="shared" si="0"/>
        <v>533</v>
      </c>
      <c r="L69">
        <f t="shared" si="1"/>
        <v>93.732645403377106</v>
      </c>
    </row>
    <row r="70" spans="1:12" x14ac:dyDescent="0.25">
      <c r="A70" t="s">
        <v>424</v>
      </c>
      <c r="B70" t="s">
        <v>447</v>
      </c>
      <c r="C70">
        <v>1134</v>
      </c>
      <c r="D70" t="s">
        <v>495</v>
      </c>
      <c r="E70">
        <v>194</v>
      </c>
      <c r="F70">
        <v>97.5</v>
      </c>
      <c r="G70">
        <v>194</v>
      </c>
      <c r="H70">
        <v>97.5</v>
      </c>
      <c r="K70">
        <f t="shared" si="0"/>
        <v>0</v>
      </c>
      <c r="L70" t="e">
        <f t="shared" si="1"/>
        <v>#DIV/0!</v>
      </c>
    </row>
    <row r="71" spans="1:12" x14ac:dyDescent="0.25">
      <c r="A71" t="s">
        <v>424</v>
      </c>
      <c r="B71" t="s">
        <v>450</v>
      </c>
      <c r="C71">
        <v>1152</v>
      </c>
      <c r="D71" t="s">
        <v>496</v>
      </c>
      <c r="E71">
        <v>774</v>
      </c>
      <c r="F71">
        <v>95.8</v>
      </c>
      <c r="G71">
        <v>1074</v>
      </c>
      <c r="H71">
        <v>95.4</v>
      </c>
      <c r="K71">
        <f t="shared" si="0"/>
        <v>300</v>
      </c>
      <c r="L71">
        <f t="shared" si="1"/>
        <v>94.368000000000023</v>
      </c>
    </row>
    <row r="72" spans="1:12" x14ac:dyDescent="0.25">
      <c r="A72" t="s">
        <v>449</v>
      </c>
      <c r="B72" t="s">
        <v>497</v>
      </c>
      <c r="C72">
        <v>1197</v>
      </c>
      <c r="D72" t="s">
        <v>73</v>
      </c>
      <c r="E72">
        <v>774</v>
      </c>
      <c r="F72">
        <v>95.6</v>
      </c>
      <c r="G72">
        <v>1075</v>
      </c>
      <c r="H72">
        <v>95.8</v>
      </c>
      <c r="K72">
        <f t="shared" si="0"/>
        <v>301</v>
      </c>
      <c r="L72">
        <f t="shared" si="1"/>
        <v>96.314285714285731</v>
      </c>
    </row>
    <row r="73" spans="1:12" x14ac:dyDescent="0.25">
      <c r="A73" t="s">
        <v>427</v>
      </c>
      <c r="B73" t="s">
        <v>461</v>
      </c>
      <c r="C73">
        <v>1206</v>
      </c>
      <c r="D73" t="s">
        <v>76</v>
      </c>
      <c r="E73">
        <v>672</v>
      </c>
      <c r="F73">
        <v>96</v>
      </c>
      <c r="G73">
        <v>980</v>
      </c>
      <c r="H73">
        <v>95.3</v>
      </c>
      <c r="K73">
        <f t="shared" ref="K73:K136" si="2">G73-E73</f>
        <v>308</v>
      </c>
      <c r="L73">
        <f t="shared" ref="L73:L136" si="3">((G73*H73)-(E73*F73))/K73</f>
        <v>93.772727272727266</v>
      </c>
    </row>
    <row r="74" spans="1:12" x14ac:dyDescent="0.25">
      <c r="A74" t="s">
        <v>449</v>
      </c>
      <c r="B74" t="s">
        <v>498</v>
      </c>
      <c r="C74">
        <v>1211</v>
      </c>
      <c r="D74" t="s">
        <v>499</v>
      </c>
      <c r="E74">
        <v>1036</v>
      </c>
      <c r="F74">
        <v>94.7</v>
      </c>
      <c r="G74">
        <v>1470</v>
      </c>
      <c r="H74">
        <v>94.3</v>
      </c>
      <c r="K74">
        <f t="shared" si="2"/>
        <v>434</v>
      </c>
      <c r="L74">
        <f t="shared" si="3"/>
        <v>93.345161290322594</v>
      </c>
    </row>
    <row r="75" spans="1:12" x14ac:dyDescent="0.25">
      <c r="A75" t="s">
        <v>416</v>
      </c>
      <c r="B75" t="s">
        <v>424</v>
      </c>
      <c r="C75">
        <v>1215</v>
      </c>
      <c r="D75" t="s">
        <v>78</v>
      </c>
      <c r="E75">
        <v>210</v>
      </c>
      <c r="F75">
        <v>96.5</v>
      </c>
      <c r="G75">
        <v>295</v>
      </c>
      <c r="H75">
        <v>95.7</v>
      </c>
      <c r="K75">
        <f t="shared" si="2"/>
        <v>85</v>
      </c>
      <c r="L75">
        <f t="shared" si="3"/>
        <v>93.723529411764702</v>
      </c>
    </row>
    <row r="76" spans="1:12" x14ac:dyDescent="0.25">
      <c r="A76" t="s">
        <v>427</v>
      </c>
      <c r="B76" t="s">
        <v>500</v>
      </c>
      <c r="C76">
        <v>1218</v>
      </c>
      <c r="D76" t="s">
        <v>79</v>
      </c>
      <c r="E76">
        <v>167</v>
      </c>
      <c r="F76">
        <v>95.5</v>
      </c>
      <c r="G76">
        <v>253</v>
      </c>
      <c r="H76">
        <v>94.2</v>
      </c>
      <c r="K76">
        <f t="shared" si="2"/>
        <v>86</v>
      </c>
      <c r="L76">
        <f t="shared" si="3"/>
        <v>91.675581395348857</v>
      </c>
    </row>
    <row r="77" spans="1:12" x14ac:dyDescent="0.25">
      <c r="A77" t="s">
        <v>431</v>
      </c>
      <c r="B77" t="s">
        <v>501</v>
      </c>
      <c r="C77">
        <v>1221</v>
      </c>
      <c r="D77" t="s">
        <v>502</v>
      </c>
      <c r="E77">
        <v>1768</v>
      </c>
      <c r="F77">
        <v>95.9</v>
      </c>
      <c r="G77">
        <v>2417</v>
      </c>
      <c r="H77">
        <v>95.5</v>
      </c>
      <c r="K77">
        <f t="shared" si="2"/>
        <v>649</v>
      </c>
      <c r="L77">
        <f t="shared" si="3"/>
        <v>94.410323574730342</v>
      </c>
    </row>
    <row r="78" spans="1:12" x14ac:dyDescent="0.25">
      <c r="A78" t="s">
        <v>416</v>
      </c>
      <c r="B78" t="s">
        <v>503</v>
      </c>
      <c r="C78">
        <v>1233</v>
      </c>
      <c r="D78" t="s">
        <v>82</v>
      </c>
      <c r="E78">
        <v>936</v>
      </c>
      <c r="F78">
        <v>96</v>
      </c>
      <c r="G78">
        <v>1361</v>
      </c>
      <c r="H78">
        <v>96.6</v>
      </c>
      <c r="K78">
        <f t="shared" si="2"/>
        <v>425</v>
      </c>
      <c r="L78">
        <f t="shared" si="3"/>
        <v>97.921411764705894</v>
      </c>
    </row>
    <row r="79" spans="1:12" x14ac:dyDescent="0.25">
      <c r="A79" t="s">
        <v>442</v>
      </c>
      <c r="B79" t="s">
        <v>479</v>
      </c>
      <c r="C79">
        <v>1278</v>
      </c>
      <c r="D79" t="s">
        <v>83</v>
      </c>
      <c r="E79">
        <v>2551</v>
      </c>
      <c r="F79">
        <v>94.5</v>
      </c>
      <c r="G79">
        <v>3561</v>
      </c>
      <c r="H79">
        <v>94</v>
      </c>
      <c r="K79">
        <f t="shared" si="2"/>
        <v>1010</v>
      </c>
      <c r="L79">
        <f t="shared" si="3"/>
        <v>92.737128712871282</v>
      </c>
    </row>
    <row r="80" spans="1:12" x14ac:dyDescent="0.25">
      <c r="A80" t="s">
        <v>419</v>
      </c>
      <c r="B80" t="s">
        <v>456</v>
      </c>
      <c r="C80">
        <v>1332</v>
      </c>
      <c r="D80" t="s">
        <v>84</v>
      </c>
      <c r="E80">
        <v>481</v>
      </c>
      <c r="F80">
        <v>95.2</v>
      </c>
      <c r="G80">
        <v>717</v>
      </c>
      <c r="H80">
        <v>95.3</v>
      </c>
      <c r="K80">
        <f t="shared" si="2"/>
        <v>236</v>
      </c>
      <c r="L80">
        <f t="shared" si="3"/>
        <v>95.503813559321983</v>
      </c>
    </row>
    <row r="81" spans="1:12" x14ac:dyDescent="0.25">
      <c r="A81" t="s">
        <v>431</v>
      </c>
      <c r="B81" t="s">
        <v>432</v>
      </c>
      <c r="C81">
        <v>1337</v>
      </c>
      <c r="D81" t="s">
        <v>504</v>
      </c>
      <c r="E81">
        <v>4040</v>
      </c>
      <c r="F81">
        <v>95.5</v>
      </c>
      <c r="G81">
        <v>5791</v>
      </c>
      <c r="H81">
        <v>95</v>
      </c>
      <c r="K81">
        <f t="shared" si="2"/>
        <v>1751</v>
      </c>
      <c r="L81">
        <f t="shared" si="3"/>
        <v>93.846373500856657</v>
      </c>
    </row>
    <row r="82" spans="1:12" x14ac:dyDescent="0.25">
      <c r="A82" t="s">
        <v>419</v>
      </c>
      <c r="B82" t="s">
        <v>440</v>
      </c>
      <c r="C82">
        <v>1350</v>
      </c>
      <c r="D82" t="s">
        <v>85</v>
      </c>
      <c r="E82">
        <v>281</v>
      </c>
      <c r="F82">
        <v>95.7</v>
      </c>
      <c r="G82">
        <v>413</v>
      </c>
      <c r="H82">
        <v>95.4</v>
      </c>
      <c r="K82">
        <f t="shared" si="2"/>
        <v>132</v>
      </c>
      <c r="L82">
        <f t="shared" si="3"/>
        <v>94.761363636363669</v>
      </c>
    </row>
    <row r="83" spans="1:12" x14ac:dyDescent="0.25">
      <c r="A83" t="s">
        <v>419</v>
      </c>
      <c r="B83" t="s">
        <v>440</v>
      </c>
      <c r="C83">
        <v>1359</v>
      </c>
      <c r="D83" t="s">
        <v>505</v>
      </c>
      <c r="E83">
        <v>275</v>
      </c>
      <c r="F83">
        <v>95.4</v>
      </c>
      <c r="G83">
        <v>418</v>
      </c>
      <c r="H83">
        <v>94.3</v>
      </c>
      <c r="K83">
        <f t="shared" si="2"/>
        <v>143</v>
      </c>
      <c r="L83">
        <f t="shared" si="3"/>
        <v>92.184615384615398</v>
      </c>
    </row>
    <row r="84" spans="1:12" x14ac:dyDescent="0.25">
      <c r="A84" t="s">
        <v>442</v>
      </c>
      <c r="B84" t="s">
        <v>506</v>
      </c>
      <c r="C84">
        <v>1368</v>
      </c>
      <c r="D84" t="s">
        <v>507</v>
      </c>
      <c r="E84">
        <v>486</v>
      </c>
      <c r="F84">
        <v>93.6</v>
      </c>
      <c r="G84">
        <v>713</v>
      </c>
      <c r="H84">
        <v>92.6</v>
      </c>
      <c r="K84">
        <f t="shared" si="2"/>
        <v>227</v>
      </c>
      <c r="L84">
        <f t="shared" si="3"/>
        <v>90.45903083700442</v>
      </c>
    </row>
    <row r="85" spans="1:12" x14ac:dyDescent="0.25">
      <c r="A85" t="s">
        <v>419</v>
      </c>
      <c r="B85" t="s">
        <v>482</v>
      </c>
      <c r="C85">
        <v>1413</v>
      </c>
      <c r="D85" t="s">
        <v>89</v>
      </c>
      <c r="E85">
        <v>310</v>
      </c>
      <c r="F85">
        <v>96.4</v>
      </c>
      <c r="G85">
        <v>438</v>
      </c>
      <c r="H85">
        <v>95.6</v>
      </c>
      <c r="K85">
        <f t="shared" si="2"/>
        <v>128</v>
      </c>
      <c r="L85">
        <f t="shared" si="3"/>
        <v>93.662499999999966</v>
      </c>
    </row>
    <row r="86" spans="1:12" x14ac:dyDescent="0.25">
      <c r="A86" t="s">
        <v>449</v>
      </c>
      <c r="B86" t="s">
        <v>508</v>
      </c>
      <c r="C86">
        <v>1431</v>
      </c>
      <c r="D86" t="s">
        <v>509</v>
      </c>
      <c r="E86">
        <v>212</v>
      </c>
      <c r="F86">
        <v>96</v>
      </c>
      <c r="G86">
        <v>406</v>
      </c>
      <c r="H86">
        <v>94.6</v>
      </c>
      <c r="K86">
        <f t="shared" si="2"/>
        <v>194</v>
      </c>
      <c r="L86">
        <f t="shared" si="3"/>
        <v>93.070103092783498</v>
      </c>
    </row>
    <row r="87" spans="1:12" x14ac:dyDescent="0.25">
      <c r="A87" t="s">
        <v>449</v>
      </c>
      <c r="B87" t="s">
        <v>452</v>
      </c>
      <c r="C87">
        <v>1476</v>
      </c>
      <c r="D87" t="s">
        <v>510</v>
      </c>
      <c r="E87">
        <v>6629</v>
      </c>
      <c r="F87">
        <v>95.3</v>
      </c>
      <c r="G87">
        <v>9373</v>
      </c>
      <c r="H87">
        <v>94.5</v>
      </c>
      <c r="K87">
        <f t="shared" si="2"/>
        <v>2744</v>
      </c>
      <c r="L87">
        <f t="shared" si="3"/>
        <v>92.567346938775529</v>
      </c>
    </row>
    <row r="88" spans="1:12" x14ac:dyDescent="0.25">
      <c r="A88" t="s">
        <v>449</v>
      </c>
      <c r="B88" t="s">
        <v>511</v>
      </c>
      <c r="C88">
        <v>1503</v>
      </c>
      <c r="D88" t="s">
        <v>92</v>
      </c>
      <c r="E88">
        <v>999</v>
      </c>
      <c r="F88">
        <v>95.6</v>
      </c>
      <c r="G88">
        <v>1527</v>
      </c>
      <c r="H88">
        <v>95.3</v>
      </c>
      <c r="K88">
        <f t="shared" si="2"/>
        <v>528</v>
      </c>
      <c r="L88">
        <f t="shared" si="3"/>
        <v>94.73238636363638</v>
      </c>
    </row>
    <row r="89" spans="1:12" x14ac:dyDescent="0.25">
      <c r="A89" t="s">
        <v>419</v>
      </c>
      <c r="B89" t="s">
        <v>422</v>
      </c>
      <c r="C89">
        <v>1576</v>
      </c>
      <c r="D89" t="s">
        <v>94</v>
      </c>
      <c r="E89">
        <v>2224</v>
      </c>
      <c r="F89">
        <v>96</v>
      </c>
      <c r="G89">
        <v>3076</v>
      </c>
      <c r="H89">
        <v>95.2</v>
      </c>
      <c r="K89">
        <f t="shared" si="2"/>
        <v>852</v>
      </c>
      <c r="L89">
        <f t="shared" si="3"/>
        <v>93.111737089201895</v>
      </c>
    </row>
    <row r="90" spans="1:12" x14ac:dyDescent="0.25">
      <c r="A90" t="s">
        <v>429</v>
      </c>
      <c r="B90" t="s">
        <v>475</v>
      </c>
      <c r="C90">
        <v>1602</v>
      </c>
      <c r="D90" t="s">
        <v>95</v>
      </c>
      <c r="E90">
        <v>473</v>
      </c>
      <c r="F90">
        <v>95.8</v>
      </c>
      <c r="G90">
        <v>692</v>
      </c>
      <c r="H90">
        <v>95.2</v>
      </c>
      <c r="K90">
        <f t="shared" si="2"/>
        <v>219</v>
      </c>
      <c r="L90">
        <f t="shared" si="3"/>
        <v>93.904109589041127</v>
      </c>
    </row>
    <row r="91" spans="1:12" x14ac:dyDescent="0.25">
      <c r="A91" t="s">
        <v>442</v>
      </c>
      <c r="B91" t="s">
        <v>465</v>
      </c>
      <c r="C91">
        <v>1611</v>
      </c>
      <c r="D91" t="s">
        <v>512</v>
      </c>
      <c r="E91">
        <v>11261</v>
      </c>
      <c r="F91">
        <v>94</v>
      </c>
      <c r="G91">
        <v>16504</v>
      </c>
      <c r="H91">
        <v>92.8</v>
      </c>
      <c r="K91">
        <f t="shared" si="2"/>
        <v>5243</v>
      </c>
      <c r="L91">
        <f t="shared" si="3"/>
        <v>90.222620637039853</v>
      </c>
    </row>
    <row r="92" spans="1:12" x14ac:dyDescent="0.25">
      <c r="A92" t="s">
        <v>429</v>
      </c>
      <c r="B92" t="s">
        <v>513</v>
      </c>
      <c r="C92">
        <v>1619</v>
      </c>
      <c r="D92" t="s">
        <v>514</v>
      </c>
      <c r="E92">
        <v>890</v>
      </c>
      <c r="F92">
        <v>95.7</v>
      </c>
      <c r="G92">
        <v>1233</v>
      </c>
      <c r="H92">
        <v>95.4</v>
      </c>
      <c r="K92">
        <f t="shared" si="2"/>
        <v>343</v>
      </c>
      <c r="L92">
        <f t="shared" si="3"/>
        <v>94.621574344023358</v>
      </c>
    </row>
    <row r="93" spans="1:12" x14ac:dyDescent="0.25">
      <c r="A93" t="s">
        <v>435</v>
      </c>
      <c r="B93" t="s">
        <v>515</v>
      </c>
      <c r="C93">
        <v>1638</v>
      </c>
      <c r="D93" t="s">
        <v>516</v>
      </c>
      <c r="E93">
        <v>1135</v>
      </c>
      <c r="F93">
        <v>96.3</v>
      </c>
      <c r="G93">
        <v>1720</v>
      </c>
      <c r="H93">
        <v>96</v>
      </c>
      <c r="K93">
        <f t="shared" si="2"/>
        <v>585</v>
      </c>
      <c r="L93">
        <f t="shared" si="3"/>
        <v>95.417948717948718</v>
      </c>
    </row>
    <row r="94" spans="1:12" x14ac:dyDescent="0.25">
      <c r="A94" t="s">
        <v>442</v>
      </c>
      <c r="B94" t="s">
        <v>479</v>
      </c>
      <c r="C94">
        <v>1675</v>
      </c>
      <c r="D94" t="s">
        <v>517</v>
      </c>
      <c r="E94">
        <v>157</v>
      </c>
      <c r="F94">
        <v>96.2</v>
      </c>
      <c r="G94">
        <v>157</v>
      </c>
      <c r="H94">
        <v>96.2</v>
      </c>
      <c r="K94">
        <f t="shared" si="2"/>
        <v>0</v>
      </c>
      <c r="L94" t="e">
        <f t="shared" si="3"/>
        <v>#DIV/0!</v>
      </c>
    </row>
    <row r="95" spans="1:12" x14ac:dyDescent="0.25">
      <c r="A95" t="s">
        <v>424</v>
      </c>
      <c r="B95" t="s">
        <v>447</v>
      </c>
      <c r="C95">
        <v>1701</v>
      </c>
      <c r="D95" t="s">
        <v>518</v>
      </c>
      <c r="E95">
        <v>1540</v>
      </c>
      <c r="F95">
        <v>95.7</v>
      </c>
      <c r="G95">
        <v>2407</v>
      </c>
      <c r="H95">
        <v>95.2</v>
      </c>
      <c r="K95">
        <f t="shared" si="2"/>
        <v>867</v>
      </c>
      <c r="L95">
        <f t="shared" si="3"/>
        <v>94.311880046136096</v>
      </c>
    </row>
    <row r="96" spans="1:12" x14ac:dyDescent="0.25">
      <c r="A96" t="s">
        <v>416</v>
      </c>
      <c r="B96" t="s">
        <v>442</v>
      </c>
      <c r="C96">
        <v>1719</v>
      </c>
      <c r="D96" t="s">
        <v>102</v>
      </c>
      <c r="E96">
        <v>574</v>
      </c>
      <c r="F96">
        <v>97.4</v>
      </c>
      <c r="G96">
        <v>799</v>
      </c>
      <c r="H96">
        <v>97.2</v>
      </c>
      <c r="K96">
        <f t="shared" si="2"/>
        <v>225</v>
      </c>
      <c r="L96">
        <f t="shared" si="3"/>
        <v>96.689777777777763</v>
      </c>
    </row>
    <row r="97" spans="1:12" x14ac:dyDescent="0.25">
      <c r="A97" t="s">
        <v>419</v>
      </c>
      <c r="B97" t="s">
        <v>445</v>
      </c>
      <c r="C97">
        <v>1737</v>
      </c>
      <c r="D97" t="s">
        <v>519</v>
      </c>
      <c r="E97">
        <v>25320</v>
      </c>
      <c r="F97">
        <v>95.7</v>
      </c>
      <c r="G97">
        <v>39115</v>
      </c>
      <c r="H97">
        <v>95</v>
      </c>
      <c r="K97">
        <f t="shared" si="2"/>
        <v>13795</v>
      </c>
      <c r="L97">
        <f t="shared" si="3"/>
        <v>93.715186661833997</v>
      </c>
    </row>
    <row r="98" spans="1:12" x14ac:dyDescent="0.25">
      <c r="A98" t="s">
        <v>449</v>
      </c>
      <c r="B98" t="s">
        <v>520</v>
      </c>
      <c r="C98">
        <v>1782</v>
      </c>
      <c r="D98" t="s">
        <v>109</v>
      </c>
      <c r="E98">
        <v>86</v>
      </c>
      <c r="F98">
        <v>96.7</v>
      </c>
      <c r="G98">
        <v>116</v>
      </c>
      <c r="H98">
        <v>96.5</v>
      </c>
      <c r="K98">
        <f t="shared" si="2"/>
        <v>30</v>
      </c>
      <c r="L98">
        <f t="shared" si="3"/>
        <v>95.926666666666648</v>
      </c>
    </row>
    <row r="99" spans="1:12" x14ac:dyDescent="0.25">
      <c r="A99" t="s">
        <v>416</v>
      </c>
      <c r="B99" t="s">
        <v>457</v>
      </c>
      <c r="C99">
        <v>1791</v>
      </c>
      <c r="D99" t="s">
        <v>110</v>
      </c>
      <c r="E99">
        <v>622</v>
      </c>
      <c r="F99">
        <v>96.2</v>
      </c>
      <c r="G99">
        <v>888</v>
      </c>
      <c r="H99">
        <v>96</v>
      </c>
      <c r="K99">
        <f t="shared" si="2"/>
        <v>266</v>
      </c>
      <c r="L99">
        <f t="shared" si="3"/>
        <v>95.532330827067668</v>
      </c>
    </row>
    <row r="100" spans="1:12" x14ac:dyDescent="0.25">
      <c r="A100" t="s">
        <v>435</v>
      </c>
      <c r="B100" t="s">
        <v>521</v>
      </c>
      <c r="C100">
        <v>1863</v>
      </c>
      <c r="D100" t="s">
        <v>522</v>
      </c>
      <c r="E100">
        <v>7347</v>
      </c>
      <c r="F100">
        <v>95.6</v>
      </c>
      <c r="G100">
        <v>10832</v>
      </c>
      <c r="H100">
        <v>95.2</v>
      </c>
      <c r="K100">
        <f t="shared" si="2"/>
        <v>3485</v>
      </c>
      <c r="L100">
        <f t="shared" si="3"/>
        <v>94.356728837876631</v>
      </c>
    </row>
    <row r="101" spans="1:12" x14ac:dyDescent="0.25">
      <c r="A101" t="s">
        <v>416</v>
      </c>
      <c r="B101" t="s">
        <v>416</v>
      </c>
      <c r="C101">
        <v>1908</v>
      </c>
      <c r="D101" t="s">
        <v>115</v>
      </c>
      <c r="E101">
        <v>285</v>
      </c>
      <c r="F101">
        <v>95</v>
      </c>
      <c r="G101">
        <v>429</v>
      </c>
      <c r="H101">
        <v>94</v>
      </c>
      <c r="K101">
        <f t="shared" si="2"/>
        <v>144</v>
      </c>
      <c r="L101">
        <f t="shared" si="3"/>
        <v>92.020833333333329</v>
      </c>
    </row>
    <row r="102" spans="1:12" x14ac:dyDescent="0.25">
      <c r="A102" t="s">
        <v>449</v>
      </c>
      <c r="B102" t="s">
        <v>523</v>
      </c>
      <c r="C102">
        <v>1917</v>
      </c>
      <c r="D102" t="s">
        <v>524</v>
      </c>
      <c r="E102">
        <v>284</v>
      </c>
      <c r="F102">
        <v>95.3</v>
      </c>
      <c r="G102">
        <v>446</v>
      </c>
      <c r="H102">
        <v>94.3</v>
      </c>
      <c r="K102">
        <f t="shared" si="2"/>
        <v>162</v>
      </c>
      <c r="L102">
        <f t="shared" si="3"/>
        <v>92.54691358024688</v>
      </c>
    </row>
    <row r="103" spans="1:12" x14ac:dyDescent="0.25">
      <c r="A103" t="s">
        <v>442</v>
      </c>
      <c r="B103" t="s">
        <v>462</v>
      </c>
      <c r="C103">
        <v>1926</v>
      </c>
      <c r="D103" t="s">
        <v>116</v>
      </c>
      <c r="E103">
        <v>448</v>
      </c>
      <c r="F103">
        <v>96.2</v>
      </c>
      <c r="G103">
        <v>736</v>
      </c>
      <c r="H103">
        <v>95.2</v>
      </c>
      <c r="K103">
        <f t="shared" si="2"/>
        <v>288</v>
      </c>
      <c r="L103">
        <f t="shared" si="3"/>
        <v>93.644444444444446</v>
      </c>
    </row>
    <row r="104" spans="1:12" x14ac:dyDescent="0.25">
      <c r="A104" t="s">
        <v>427</v>
      </c>
      <c r="B104" t="s">
        <v>461</v>
      </c>
      <c r="C104">
        <v>1944</v>
      </c>
      <c r="D104" t="s">
        <v>117</v>
      </c>
      <c r="E104">
        <v>656</v>
      </c>
      <c r="F104">
        <v>95.5</v>
      </c>
      <c r="G104">
        <v>915</v>
      </c>
      <c r="H104">
        <v>94.5</v>
      </c>
      <c r="K104">
        <f t="shared" si="2"/>
        <v>259</v>
      </c>
      <c r="L104">
        <f t="shared" si="3"/>
        <v>91.967181467181462</v>
      </c>
    </row>
    <row r="105" spans="1:12" x14ac:dyDescent="0.25">
      <c r="A105" t="s">
        <v>419</v>
      </c>
      <c r="B105" t="s">
        <v>525</v>
      </c>
      <c r="C105">
        <v>1953</v>
      </c>
      <c r="D105" t="s">
        <v>118</v>
      </c>
      <c r="E105">
        <v>372</v>
      </c>
      <c r="F105">
        <v>95.4</v>
      </c>
      <c r="G105">
        <v>583</v>
      </c>
      <c r="H105">
        <v>93.2</v>
      </c>
      <c r="K105">
        <f t="shared" si="2"/>
        <v>211</v>
      </c>
      <c r="L105">
        <f t="shared" si="3"/>
        <v>89.321327014217985</v>
      </c>
    </row>
    <row r="106" spans="1:12" x14ac:dyDescent="0.25">
      <c r="A106" t="s">
        <v>416</v>
      </c>
      <c r="B106" t="s">
        <v>431</v>
      </c>
      <c r="C106">
        <v>1963</v>
      </c>
      <c r="D106" t="s">
        <v>526</v>
      </c>
      <c r="E106">
        <v>413</v>
      </c>
      <c r="F106">
        <v>95.3</v>
      </c>
      <c r="G106">
        <v>611</v>
      </c>
      <c r="H106">
        <v>94.8</v>
      </c>
      <c r="K106">
        <f t="shared" si="2"/>
        <v>198</v>
      </c>
      <c r="L106">
        <f t="shared" si="3"/>
        <v>93.757070707070682</v>
      </c>
    </row>
    <row r="107" spans="1:12" x14ac:dyDescent="0.25">
      <c r="A107" t="s">
        <v>442</v>
      </c>
      <c r="B107" t="s">
        <v>443</v>
      </c>
      <c r="C107">
        <v>1965</v>
      </c>
      <c r="D107" t="s">
        <v>124</v>
      </c>
      <c r="E107">
        <v>318</v>
      </c>
      <c r="F107">
        <v>94.9</v>
      </c>
      <c r="G107">
        <v>467</v>
      </c>
      <c r="H107">
        <v>93.4</v>
      </c>
      <c r="K107">
        <f t="shared" si="2"/>
        <v>149</v>
      </c>
      <c r="L107">
        <f t="shared" si="3"/>
        <v>90.198657718120813</v>
      </c>
    </row>
    <row r="108" spans="1:12" x14ac:dyDescent="0.25">
      <c r="A108" t="s">
        <v>416</v>
      </c>
      <c r="B108" t="s">
        <v>527</v>
      </c>
      <c r="C108">
        <v>1968</v>
      </c>
      <c r="D108" t="s">
        <v>528</v>
      </c>
      <c r="E108">
        <v>571</v>
      </c>
      <c r="F108">
        <v>95.8</v>
      </c>
      <c r="G108">
        <v>820</v>
      </c>
      <c r="H108">
        <v>95.1</v>
      </c>
      <c r="K108">
        <f t="shared" si="2"/>
        <v>249</v>
      </c>
      <c r="L108">
        <f t="shared" si="3"/>
        <v>93.494779116465878</v>
      </c>
    </row>
    <row r="109" spans="1:12" x14ac:dyDescent="0.25">
      <c r="A109" t="s">
        <v>449</v>
      </c>
      <c r="B109" t="s">
        <v>511</v>
      </c>
      <c r="C109">
        <v>1970</v>
      </c>
      <c r="D109" t="s">
        <v>529</v>
      </c>
      <c r="E109">
        <v>344</v>
      </c>
      <c r="F109">
        <v>94.8</v>
      </c>
      <c r="G109">
        <v>493</v>
      </c>
      <c r="H109">
        <v>93.4</v>
      </c>
      <c r="K109">
        <f t="shared" si="2"/>
        <v>149</v>
      </c>
      <c r="L109">
        <f t="shared" si="3"/>
        <v>90.167785234899355</v>
      </c>
    </row>
    <row r="110" spans="1:12" x14ac:dyDescent="0.25">
      <c r="A110" t="s">
        <v>435</v>
      </c>
      <c r="B110" t="s">
        <v>436</v>
      </c>
      <c r="C110">
        <v>1972</v>
      </c>
      <c r="D110" t="s">
        <v>530</v>
      </c>
      <c r="E110">
        <v>216</v>
      </c>
      <c r="F110">
        <v>95.1</v>
      </c>
      <c r="G110">
        <v>332</v>
      </c>
      <c r="H110">
        <v>94.8</v>
      </c>
      <c r="K110">
        <f t="shared" si="2"/>
        <v>116</v>
      </c>
      <c r="L110">
        <f t="shared" si="3"/>
        <v>94.241379310344826</v>
      </c>
    </row>
    <row r="111" spans="1:12" x14ac:dyDescent="0.25">
      <c r="A111" t="s">
        <v>424</v>
      </c>
      <c r="B111" t="s">
        <v>531</v>
      </c>
      <c r="C111">
        <v>1975</v>
      </c>
      <c r="D111" t="s">
        <v>532</v>
      </c>
      <c r="E111">
        <v>287</v>
      </c>
      <c r="F111">
        <v>95.9</v>
      </c>
      <c r="G111">
        <v>420</v>
      </c>
      <c r="H111">
        <v>94.8</v>
      </c>
      <c r="K111">
        <f t="shared" si="2"/>
        <v>133</v>
      </c>
      <c r="L111">
        <f t="shared" si="3"/>
        <v>92.426315789473662</v>
      </c>
    </row>
    <row r="112" spans="1:12" x14ac:dyDescent="0.25">
      <c r="A112" t="s">
        <v>435</v>
      </c>
      <c r="B112" t="s">
        <v>533</v>
      </c>
      <c r="C112">
        <v>1989</v>
      </c>
      <c r="D112" t="s">
        <v>126</v>
      </c>
      <c r="E112">
        <v>361</v>
      </c>
      <c r="F112">
        <v>95.9</v>
      </c>
      <c r="G112">
        <v>521</v>
      </c>
      <c r="H112">
        <v>95</v>
      </c>
      <c r="K112">
        <f t="shared" si="2"/>
        <v>160</v>
      </c>
      <c r="L112">
        <f t="shared" si="3"/>
        <v>92.969374999999985</v>
      </c>
    </row>
    <row r="113" spans="1:12" x14ac:dyDescent="0.25">
      <c r="A113" t="s">
        <v>416</v>
      </c>
      <c r="B113" t="s">
        <v>417</v>
      </c>
      <c r="C113">
        <v>2007</v>
      </c>
      <c r="D113" t="s">
        <v>534</v>
      </c>
      <c r="E113">
        <v>310</v>
      </c>
      <c r="F113">
        <v>94.4</v>
      </c>
      <c r="G113">
        <v>610</v>
      </c>
      <c r="H113">
        <v>93.5</v>
      </c>
      <c r="K113">
        <f t="shared" si="2"/>
        <v>300</v>
      </c>
      <c r="L113">
        <f t="shared" si="3"/>
        <v>92.57</v>
      </c>
    </row>
    <row r="114" spans="1:12" x14ac:dyDescent="0.25">
      <c r="A114" t="s">
        <v>427</v>
      </c>
      <c r="B114" t="s">
        <v>535</v>
      </c>
      <c r="C114">
        <v>2088</v>
      </c>
      <c r="D114" t="s">
        <v>127</v>
      </c>
      <c r="E114">
        <v>525</v>
      </c>
      <c r="F114">
        <v>96.7</v>
      </c>
      <c r="G114">
        <v>799</v>
      </c>
      <c r="H114">
        <v>95.8</v>
      </c>
      <c r="K114">
        <f t="shared" si="2"/>
        <v>274</v>
      </c>
      <c r="L114">
        <f t="shared" si="3"/>
        <v>94.075547445255467</v>
      </c>
    </row>
    <row r="115" spans="1:12" x14ac:dyDescent="0.25">
      <c r="A115" t="s">
        <v>431</v>
      </c>
      <c r="B115" t="s">
        <v>536</v>
      </c>
      <c r="C115">
        <v>2097</v>
      </c>
      <c r="D115" t="s">
        <v>537</v>
      </c>
      <c r="E115">
        <v>315</v>
      </c>
      <c r="F115">
        <v>95.3</v>
      </c>
      <c r="G115">
        <v>440</v>
      </c>
      <c r="H115">
        <v>94.8</v>
      </c>
      <c r="K115">
        <f t="shared" si="2"/>
        <v>125</v>
      </c>
      <c r="L115">
        <f t="shared" si="3"/>
        <v>93.54</v>
      </c>
    </row>
    <row r="116" spans="1:12" x14ac:dyDescent="0.25">
      <c r="A116" t="s">
        <v>449</v>
      </c>
      <c r="B116" t="s">
        <v>497</v>
      </c>
      <c r="C116">
        <v>2113</v>
      </c>
      <c r="D116" t="s">
        <v>130</v>
      </c>
      <c r="E116">
        <v>140</v>
      </c>
      <c r="F116">
        <v>95.5</v>
      </c>
      <c r="G116">
        <v>208</v>
      </c>
      <c r="H116">
        <v>95.1</v>
      </c>
      <c r="K116">
        <f t="shared" si="2"/>
        <v>68</v>
      </c>
      <c r="L116">
        <f t="shared" si="3"/>
        <v>94.276470588235284</v>
      </c>
    </row>
    <row r="117" spans="1:12" x14ac:dyDescent="0.25">
      <c r="A117" t="s">
        <v>427</v>
      </c>
      <c r="B117" t="s">
        <v>446</v>
      </c>
      <c r="C117">
        <v>2124</v>
      </c>
      <c r="D117" t="s">
        <v>538</v>
      </c>
      <c r="E117">
        <v>943</v>
      </c>
      <c r="F117">
        <v>95</v>
      </c>
      <c r="G117">
        <v>1350</v>
      </c>
      <c r="H117">
        <v>94.6</v>
      </c>
      <c r="K117">
        <f t="shared" si="2"/>
        <v>407</v>
      </c>
      <c r="L117">
        <f t="shared" si="3"/>
        <v>93.673218673218642</v>
      </c>
    </row>
    <row r="118" spans="1:12" x14ac:dyDescent="0.25">
      <c r="A118" t="s">
        <v>419</v>
      </c>
      <c r="B118" t="s">
        <v>539</v>
      </c>
      <c r="C118">
        <v>2151</v>
      </c>
      <c r="D118" t="s">
        <v>540</v>
      </c>
      <c r="E118">
        <v>264</v>
      </c>
      <c r="F118">
        <v>96.2</v>
      </c>
      <c r="G118">
        <v>381</v>
      </c>
      <c r="H118">
        <v>95.4</v>
      </c>
      <c r="K118">
        <f t="shared" si="2"/>
        <v>117</v>
      </c>
      <c r="L118">
        <f t="shared" si="3"/>
        <v>93.594871794871807</v>
      </c>
    </row>
    <row r="119" spans="1:12" x14ac:dyDescent="0.25">
      <c r="A119" t="s">
        <v>429</v>
      </c>
      <c r="B119" t="s">
        <v>541</v>
      </c>
      <c r="C119">
        <v>2169</v>
      </c>
      <c r="D119" t="s">
        <v>133</v>
      </c>
      <c r="E119">
        <v>1116</v>
      </c>
      <c r="F119">
        <v>95.4</v>
      </c>
      <c r="G119">
        <v>1660</v>
      </c>
      <c r="H119">
        <v>94.8</v>
      </c>
      <c r="K119">
        <f t="shared" si="2"/>
        <v>544</v>
      </c>
      <c r="L119">
        <f t="shared" si="3"/>
        <v>93.569117647058803</v>
      </c>
    </row>
    <row r="120" spans="1:12" x14ac:dyDescent="0.25">
      <c r="A120" t="s">
        <v>416</v>
      </c>
      <c r="B120" t="s">
        <v>473</v>
      </c>
      <c r="C120">
        <v>2295</v>
      </c>
      <c r="D120" t="s">
        <v>134</v>
      </c>
      <c r="E120">
        <v>747</v>
      </c>
      <c r="F120">
        <v>96.2</v>
      </c>
      <c r="G120">
        <v>1145</v>
      </c>
      <c r="H120">
        <v>96.6</v>
      </c>
      <c r="K120">
        <f t="shared" si="2"/>
        <v>398</v>
      </c>
      <c r="L120">
        <f t="shared" si="3"/>
        <v>97.3507537688442</v>
      </c>
    </row>
    <row r="121" spans="1:12" x14ac:dyDescent="0.25">
      <c r="A121" t="s">
        <v>427</v>
      </c>
      <c r="B121" t="s">
        <v>542</v>
      </c>
      <c r="C121">
        <v>2313</v>
      </c>
      <c r="D121" t="s">
        <v>135</v>
      </c>
      <c r="E121">
        <v>2685</v>
      </c>
      <c r="F121">
        <v>94.4</v>
      </c>
      <c r="G121">
        <v>3946</v>
      </c>
      <c r="H121">
        <v>93.8</v>
      </c>
      <c r="K121">
        <f t="shared" si="2"/>
        <v>1261</v>
      </c>
      <c r="L121">
        <f t="shared" si="3"/>
        <v>92.522442505947623</v>
      </c>
    </row>
    <row r="122" spans="1:12" x14ac:dyDescent="0.25">
      <c r="A122" t="s">
        <v>429</v>
      </c>
      <c r="B122" t="s">
        <v>485</v>
      </c>
      <c r="C122">
        <v>2322</v>
      </c>
      <c r="D122" t="s">
        <v>136</v>
      </c>
      <c r="E122">
        <v>1369</v>
      </c>
      <c r="F122">
        <v>95.3</v>
      </c>
      <c r="G122">
        <v>1970</v>
      </c>
      <c r="H122">
        <v>94.8</v>
      </c>
      <c r="K122">
        <f t="shared" si="2"/>
        <v>601</v>
      </c>
      <c r="L122">
        <f t="shared" si="3"/>
        <v>93.661064891846934</v>
      </c>
    </row>
    <row r="123" spans="1:12" x14ac:dyDescent="0.25">
      <c r="A123" t="s">
        <v>449</v>
      </c>
      <c r="B123" t="s">
        <v>543</v>
      </c>
      <c r="C123">
        <v>2369</v>
      </c>
      <c r="D123" t="s">
        <v>544</v>
      </c>
      <c r="E123">
        <v>334</v>
      </c>
      <c r="F123">
        <v>96.4</v>
      </c>
      <c r="G123">
        <v>469</v>
      </c>
      <c r="H123">
        <v>95.7</v>
      </c>
      <c r="K123">
        <f t="shared" si="2"/>
        <v>135</v>
      </c>
      <c r="L123">
        <f t="shared" si="3"/>
        <v>93.96814814814816</v>
      </c>
    </row>
    <row r="124" spans="1:12" x14ac:dyDescent="0.25">
      <c r="A124" t="s">
        <v>424</v>
      </c>
      <c r="B124" t="s">
        <v>454</v>
      </c>
      <c r="C124">
        <v>2376</v>
      </c>
      <c r="D124" t="s">
        <v>545</v>
      </c>
      <c r="E124">
        <v>229</v>
      </c>
      <c r="F124">
        <v>96.8</v>
      </c>
      <c r="G124">
        <v>430</v>
      </c>
      <c r="H124">
        <v>94.5</v>
      </c>
      <c r="K124">
        <f t="shared" si="2"/>
        <v>201</v>
      </c>
      <c r="L124">
        <f t="shared" si="3"/>
        <v>91.87960199004975</v>
      </c>
    </row>
    <row r="125" spans="1:12" x14ac:dyDescent="0.25">
      <c r="A125" t="s">
        <v>416</v>
      </c>
      <c r="B125" t="s">
        <v>469</v>
      </c>
      <c r="C125">
        <v>2403</v>
      </c>
      <c r="D125" t="s">
        <v>138</v>
      </c>
      <c r="E125">
        <v>692</v>
      </c>
      <c r="F125">
        <v>95.5</v>
      </c>
      <c r="G125">
        <v>1022</v>
      </c>
      <c r="H125">
        <v>94.9</v>
      </c>
      <c r="K125">
        <f t="shared" si="2"/>
        <v>330</v>
      </c>
      <c r="L125">
        <f t="shared" si="3"/>
        <v>93.641818181818195</v>
      </c>
    </row>
    <row r="126" spans="1:12" x14ac:dyDescent="0.25">
      <c r="A126" t="s">
        <v>424</v>
      </c>
      <c r="B126" t="s">
        <v>491</v>
      </c>
      <c r="C126">
        <v>2457</v>
      </c>
      <c r="D126" t="s">
        <v>140</v>
      </c>
      <c r="E126">
        <v>278</v>
      </c>
      <c r="F126">
        <v>95.8</v>
      </c>
      <c r="G126">
        <v>422</v>
      </c>
      <c r="H126">
        <v>95.6</v>
      </c>
      <c r="K126">
        <f t="shared" si="2"/>
        <v>144</v>
      </c>
      <c r="L126">
        <f t="shared" si="3"/>
        <v>95.213888888888889</v>
      </c>
    </row>
    <row r="127" spans="1:12" x14ac:dyDescent="0.25">
      <c r="A127" t="s">
        <v>419</v>
      </c>
      <c r="B127" t="s">
        <v>440</v>
      </c>
      <c r="C127">
        <v>2466</v>
      </c>
      <c r="D127" t="s">
        <v>141</v>
      </c>
      <c r="E127">
        <v>1033</v>
      </c>
      <c r="F127">
        <v>96.8</v>
      </c>
      <c r="G127">
        <v>1514</v>
      </c>
      <c r="H127">
        <v>96.6</v>
      </c>
      <c r="K127">
        <f t="shared" si="2"/>
        <v>481</v>
      </c>
      <c r="L127">
        <f t="shared" si="3"/>
        <v>96.170478170478177</v>
      </c>
    </row>
    <row r="128" spans="1:12" x14ac:dyDescent="0.25">
      <c r="A128" t="s">
        <v>427</v>
      </c>
      <c r="B128" t="s">
        <v>546</v>
      </c>
      <c r="C128">
        <v>2493</v>
      </c>
      <c r="D128" t="s">
        <v>547</v>
      </c>
      <c r="E128">
        <v>78</v>
      </c>
      <c r="F128">
        <v>93.8</v>
      </c>
      <c r="G128">
        <v>78</v>
      </c>
      <c r="H128">
        <v>93.8</v>
      </c>
      <c r="K128">
        <f t="shared" si="2"/>
        <v>0</v>
      </c>
      <c r="L128" t="e">
        <f t="shared" si="3"/>
        <v>#DIV/0!</v>
      </c>
    </row>
    <row r="129" spans="1:12" x14ac:dyDescent="0.25">
      <c r="A129" t="s">
        <v>416</v>
      </c>
      <c r="B129" t="s">
        <v>457</v>
      </c>
      <c r="C129">
        <v>2502</v>
      </c>
      <c r="D129" t="s">
        <v>142</v>
      </c>
      <c r="E129">
        <v>312</v>
      </c>
      <c r="F129">
        <v>96</v>
      </c>
      <c r="G129">
        <v>470</v>
      </c>
      <c r="H129">
        <v>95.2</v>
      </c>
      <c r="K129">
        <f t="shared" si="2"/>
        <v>158</v>
      </c>
      <c r="L129">
        <f t="shared" si="3"/>
        <v>93.620253164556956</v>
      </c>
    </row>
    <row r="130" spans="1:12" x14ac:dyDescent="0.25">
      <c r="A130" t="s">
        <v>449</v>
      </c>
      <c r="B130" t="s">
        <v>548</v>
      </c>
      <c r="C130">
        <v>2511</v>
      </c>
      <c r="D130" t="s">
        <v>143</v>
      </c>
      <c r="E130">
        <v>1412</v>
      </c>
      <c r="F130">
        <v>95.5</v>
      </c>
      <c r="G130">
        <v>2093</v>
      </c>
      <c r="H130">
        <v>95</v>
      </c>
      <c r="K130">
        <f t="shared" si="2"/>
        <v>681</v>
      </c>
      <c r="L130">
        <f t="shared" si="3"/>
        <v>93.963289280469894</v>
      </c>
    </row>
    <row r="131" spans="1:12" x14ac:dyDescent="0.25">
      <c r="A131" t="s">
        <v>419</v>
      </c>
      <c r="B131" t="s">
        <v>482</v>
      </c>
      <c r="C131">
        <v>2520</v>
      </c>
      <c r="D131" t="s">
        <v>144</v>
      </c>
      <c r="E131">
        <v>227</v>
      </c>
      <c r="F131">
        <v>96.3</v>
      </c>
      <c r="G131">
        <v>326</v>
      </c>
      <c r="H131">
        <v>96.4</v>
      </c>
      <c r="K131">
        <f t="shared" si="2"/>
        <v>99</v>
      </c>
      <c r="L131">
        <f t="shared" si="3"/>
        <v>96.629292929292959</v>
      </c>
    </row>
    <row r="132" spans="1:12" x14ac:dyDescent="0.25">
      <c r="A132" t="s">
        <v>427</v>
      </c>
      <c r="B132" t="s">
        <v>535</v>
      </c>
      <c r="C132">
        <v>2556</v>
      </c>
      <c r="D132" t="s">
        <v>146</v>
      </c>
      <c r="E132">
        <v>250</v>
      </c>
      <c r="F132">
        <v>96</v>
      </c>
      <c r="G132">
        <v>413</v>
      </c>
      <c r="H132">
        <v>96.7</v>
      </c>
      <c r="K132">
        <f t="shared" si="2"/>
        <v>163</v>
      </c>
      <c r="L132">
        <f t="shared" si="3"/>
        <v>97.773619631901838</v>
      </c>
    </row>
    <row r="133" spans="1:12" x14ac:dyDescent="0.25">
      <c r="A133" t="s">
        <v>449</v>
      </c>
      <c r="B133" t="s">
        <v>435</v>
      </c>
      <c r="C133">
        <v>2673</v>
      </c>
      <c r="D133" t="s">
        <v>235</v>
      </c>
      <c r="E133">
        <v>449</v>
      </c>
      <c r="F133">
        <v>95.5</v>
      </c>
      <c r="G133">
        <v>647</v>
      </c>
      <c r="H133">
        <v>95.1</v>
      </c>
      <c r="K133">
        <f t="shared" si="2"/>
        <v>198</v>
      </c>
      <c r="L133">
        <f t="shared" si="3"/>
        <v>94.192929292929279</v>
      </c>
    </row>
    <row r="134" spans="1:12" x14ac:dyDescent="0.25">
      <c r="A134" t="s">
        <v>416</v>
      </c>
      <c r="B134" t="s">
        <v>549</v>
      </c>
      <c r="C134">
        <v>2682</v>
      </c>
      <c r="D134" t="s">
        <v>550</v>
      </c>
      <c r="E134">
        <v>378</v>
      </c>
      <c r="F134">
        <v>94.9</v>
      </c>
      <c r="G134">
        <v>531</v>
      </c>
      <c r="H134">
        <v>94.4</v>
      </c>
      <c r="K134">
        <f t="shared" si="2"/>
        <v>153</v>
      </c>
      <c r="L134">
        <f t="shared" si="3"/>
        <v>93.164705882352919</v>
      </c>
    </row>
    <row r="135" spans="1:12" x14ac:dyDescent="0.25">
      <c r="A135" t="s">
        <v>416</v>
      </c>
      <c r="B135" t="s">
        <v>471</v>
      </c>
      <c r="C135">
        <v>2709</v>
      </c>
      <c r="D135" t="s">
        <v>551</v>
      </c>
      <c r="E135">
        <v>1128</v>
      </c>
      <c r="F135">
        <v>95.6</v>
      </c>
      <c r="G135">
        <v>1663</v>
      </c>
      <c r="H135">
        <v>94.2</v>
      </c>
      <c r="K135">
        <f t="shared" si="2"/>
        <v>535</v>
      </c>
      <c r="L135">
        <f t="shared" si="3"/>
        <v>91.248224299065456</v>
      </c>
    </row>
    <row r="136" spans="1:12" x14ac:dyDescent="0.25">
      <c r="A136" t="s">
        <v>449</v>
      </c>
      <c r="B136" t="s">
        <v>429</v>
      </c>
      <c r="C136">
        <v>2718</v>
      </c>
      <c r="D136" t="s">
        <v>150</v>
      </c>
      <c r="E136">
        <v>322</v>
      </c>
      <c r="F136">
        <v>95.1</v>
      </c>
      <c r="G136">
        <v>484</v>
      </c>
      <c r="H136">
        <v>94.2</v>
      </c>
      <c r="K136">
        <f t="shared" si="2"/>
        <v>162</v>
      </c>
      <c r="L136">
        <f t="shared" si="3"/>
        <v>92.411111111111154</v>
      </c>
    </row>
    <row r="137" spans="1:12" x14ac:dyDescent="0.25">
      <c r="A137" t="s">
        <v>416</v>
      </c>
      <c r="B137" t="s">
        <v>457</v>
      </c>
      <c r="C137">
        <v>2727</v>
      </c>
      <c r="D137" t="s">
        <v>151</v>
      </c>
      <c r="E137">
        <v>514</v>
      </c>
      <c r="F137">
        <v>96.4</v>
      </c>
      <c r="G137">
        <v>725</v>
      </c>
      <c r="H137">
        <v>96.1</v>
      </c>
      <c r="K137">
        <f t="shared" ref="K137:K200" si="4">G137-E137</f>
        <v>211</v>
      </c>
      <c r="L137">
        <f t="shared" ref="L137:L200" si="5">((G137*H137)-(E137*F137))/K137</f>
        <v>95.369194312796182</v>
      </c>
    </row>
    <row r="138" spans="1:12" x14ac:dyDescent="0.25">
      <c r="A138" t="s">
        <v>419</v>
      </c>
      <c r="B138" t="s">
        <v>420</v>
      </c>
      <c r="C138">
        <v>2754</v>
      </c>
      <c r="D138" t="s">
        <v>552</v>
      </c>
      <c r="E138">
        <v>276</v>
      </c>
      <c r="F138">
        <v>96.2</v>
      </c>
      <c r="G138">
        <v>523</v>
      </c>
      <c r="H138">
        <v>94.9</v>
      </c>
      <c r="K138">
        <f t="shared" si="4"/>
        <v>247</v>
      </c>
      <c r="L138">
        <f t="shared" si="5"/>
        <v>93.447368421052644</v>
      </c>
    </row>
    <row r="139" spans="1:12" x14ac:dyDescent="0.25">
      <c r="A139" t="s">
        <v>435</v>
      </c>
      <c r="B139" t="s">
        <v>487</v>
      </c>
      <c r="C139">
        <v>2763</v>
      </c>
      <c r="D139" t="s">
        <v>553</v>
      </c>
      <c r="E139">
        <v>529</v>
      </c>
      <c r="F139">
        <v>96.8</v>
      </c>
      <c r="G139">
        <v>892</v>
      </c>
      <c r="H139">
        <v>96.1</v>
      </c>
      <c r="K139">
        <f t="shared" si="4"/>
        <v>363</v>
      </c>
      <c r="L139">
        <f t="shared" si="5"/>
        <v>95.07988980716253</v>
      </c>
    </row>
    <row r="140" spans="1:12" x14ac:dyDescent="0.25">
      <c r="A140" t="s">
        <v>431</v>
      </c>
      <c r="B140" t="s">
        <v>536</v>
      </c>
      <c r="C140">
        <v>2766</v>
      </c>
      <c r="D140" t="s">
        <v>554</v>
      </c>
      <c r="E140">
        <v>229</v>
      </c>
      <c r="F140">
        <v>95.4</v>
      </c>
      <c r="G140">
        <v>335</v>
      </c>
      <c r="H140">
        <v>94.6</v>
      </c>
      <c r="K140">
        <f t="shared" si="4"/>
        <v>106</v>
      </c>
      <c r="L140">
        <f t="shared" si="5"/>
        <v>92.871698113207486</v>
      </c>
    </row>
    <row r="141" spans="1:12" x14ac:dyDescent="0.25">
      <c r="A141" t="s">
        <v>449</v>
      </c>
      <c r="B141" t="s">
        <v>536</v>
      </c>
      <c r="C141">
        <v>2772</v>
      </c>
      <c r="D141" t="s">
        <v>555</v>
      </c>
      <c r="E141">
        <v>147</v>
      </c>
      <c r="F141">
        <v>94.3</v>
      </c>
      <c r="G141">
        <v>147</v>
      </c>
      <c r="H141">
        <v>94.3</v>
      </c>
      <c r="K141">
        <f t="shared" si="4"/>
        <v>0</v>
      </c>
      <c r="L141" t="e">
        <f t="shared" si="5"/>
        <v>#DIV/0!</v>
      </c>
    </row>
    <row r="142" spans="1:12" x14ac:dyDescent="0.25">
      <c r="A142" t="s">
        <v>416</v>
      </c>
      <c r="B142" t="s">
        <v>477</v>
      </c>
      <c r="C142">
        <v>2781</v>
      </c>
      <c r="D142" t="s">
        <v>556</v>
      </c>
      <c r="E142">
        <v>848</v>
      </c>
      <c r="F142">
        <v>96.6</v>
      </c>
      <c r="G142">
        <v>1223</v>
      </c>
      <c r="H142">
        <v>95.9</v>
      </c>
      <c r="K142">
        <f t="shared" si="4"/>
        <v>375</v>
      </c>
      <c r="L142">
        <f t="shared" si="5"/>
        <v>94.317066666666733</v>
      </c>
    </row>
    <row r="143" spans="1:12" x14ac:dyDescent="0.25">
      <c r="A143" t="s">
        <v>449</v>
      </c>
      <c r="B143" t="s">
        <v>539</v>
      </c>
      <c r="C143">
        <v>2826</v>
      </c>
      <c r="D143" t="s">
        <v>153</v>
      </c>
      <c r="E143">
        <v>1010</v>
      </c>
      <c r="F143">
        <v>95.6</v>
      </c>
      <c r="G143">
        <v>1535</v>
      </c>
      <c r="H143">
        <v>95.5</v>
      </c>
      <c r="K143">
        <f t="shared" si="4"/>
        <v>525</v>
      </c>
      <c r="L143">
        <f t="shared" si="5"/>
        <v>95.307619047619042</v>
      </c>
    </row>
    <row r="144" spans="1:12" x14ac:dyDescent="0.25">
      <c r="A144" t="s">
        <v>429</v>
      </c>
      <c r="B144" t="s">
        <v>557</v>
      </c>
      <c r="C144">
        <v>2834</v>
      </c>
      <c r="D144" t="s">
        <v>558</v>
      </c>
      <c r="E144">
        <v>153</v>
      </c>
      <c r="F144">
        <v>95.1</v>
      </c>
      <c r="G144">
        <v>153</v>
      </c>
      <c r="H144">
        <v>95.1</v>
      </c>
      <c r="K144">
        <f t="shared" si="4"/>
        <v>0</v>
      </c>
      <c r="L144" t="e">
        <f t="shared" si="5"/>
        <v>#DIV/0!</v>
      </c>
    </row>
    <row r="145" spans="1:12" x14ac:dyDescent="0.25">
      <c r="A145" t="s">
        <v>427</v>
      </c>
      <c r="B145" t="s">
        <v>559</v>
      </c>
      <c r="C145">
        <v>2846</v>
      </c>
      <c r="D145" t="s">
        <v>154</v>
      </c>
      <c r="E145">
        <v>239</v>
      </c>
      <c r="F145">
        <v>96.8</v>
      </c>
      <c r="G145">
        <v>345</v>
      </c>
      <c r="H145">
        <v>96.3</v>
      </c>
      <c r="K145">
        <f t="shared" si="4"/>
        <v>106</v>
      </c>
      <c r="L145">
        <f t="shared" si="5"/>
        <v>95.172641509433959</v>
      </c>
    </row>
    <row r="146" spans="1:12" x14ac:dyDescent="0.25">
      <c r="A146" t="s">
        <v>424</v>
      </c>
      <c r="B146" t="s">
        <v>560</v>
      </c>
      <c r="C146">
        <v>2862</v>
      </c>
      <c r="D146" t="s">
        <v>155</v>
      </c>
      <c r="E146">
        <v>427</v>
      </c>
      <c r="F146">
        <v>95.7</v>
      </c>
      <c r="G146">
        <v>614</v>
      </c>
      <c r="H146">
        <v>95.4</v>
      </c>
      <c r="K146">
        <f t="shared" si="4"/>
        <v>187</v>
      </c>
      <c r="L146">
        <f t="shared" si="5"/>
        <v>94.714973262032103</v>
      </c>
    </row>
    <row r="147" spans="1:12" x14ac:dyDescent="0.25">
      <c r="A147" t="s">
        <v>431</v>
      </c>
      <c r="B147" t="s">
        <v>561</v>
      </c>
      <c r="C147">
        <v>2977</v>
      </c>
      <c r="D147" t="s">
        <v>562</v>
      </c>
      <c r="E147">
        <v>392</v>
      </c>
      <c r="F147">
        <v>95.8</v>
      </c>
      <c r="G147">
        <v>591</v>
      </c>
      <c r="H147">
        <v>95.4</v>
      </c>
      <c r="K147">
        <f t="shared" si="4"/>
        <v>199</v>
      </c>
      <c r="L147">
        <f t="shared" si="5"/>
        <v>94.612060301507555</v>
      </c>
    </row>
    <row r="148" spans="1:12" x14ac:dyDescent="0.25">
      <c r="A148" t="s">
        <v>424</v>
      </c>
      <c r="B148" t="s">
        <v>425</v>
      </c>
      <c r="C148">
        <v>2988</v>
      </c>
      <c r="D148" t="s">
        <v>158</v>
      </c>
      <c r="E148">
        <v>576</v>
      </c>
      <c r="F148">
        <v>96.1</v>
      </c>
      <c r="G148">
        <v>796</v>
      </c>
      <c r="H148">
        <v>95.9</v>
      </c>
      <c r="K148">
        <f t="shared" si="4"/>
        <v>220</v>
      </c>
      <c r="L148">
        <f t="shared" si="5"/>
        <v>95.376363636363678</v>
      </c>
    </row>
    <row r="149" spans="1:12" x14ac:dyDescent="0.25">
      <c r="A149" t="s">
        <v>435</v>
      </c>
      <c r="B149" t="s">
        <v>563</v>
      </c>
      <c r="C149">
        <v>3029</v>
      </c>
      <c r="D149" t="s">
        <v>564</v>
      </c>
      <c r="E149">
        <v>719</v>
      </c>
      <c r="F149">
        <v>95.5</v>
      </c>
      <c r="G149">
        <v>1091</v>
      </c>
      <c r="H149">
        <v>94.8</v>
      </c>
      <c r="K149">
        <f t="shared" si="4"/>
        <v>372</v>
      </c>
      <c r="L149">
        <f t="shared" si="5"/>
        <v>93.447043010752694</v>
      </c>
    </row>
    <row r="150" spans="1:12" x14ac:dyDescent="0.25">
      <c r="A150" t="s">
        <v>416</v>
      </c>
      <c r="B150" t="s">
        <v>417</v>
      </c>
      <c r="C150">
        <v>3033</v>
      </c>
      <c r="D150" t="s">
        <v>565</v>
      </c>
      <c r="E150">
        <v>375</v>
      </c>
      <c r="F150">
        <v>94.9</v>
      </c>
      <c r="G150">
        <v>375</v>
      </c>
      <c r="H150">
        <v>94.9</v>
      </c>
      <c r="K150">
        <f t="shared" si="4"/>
        <v>0</v>
      </c>
      <c r="L150" t="e">
        <f t="shared" si="5"/>
        <v>#DIV/0!</v>
      </c>
    </row>
    <row r="151" spans="1:12" x14ac:dyDescent="0.25">
      <c r="A151" t="s">
        <v>416</v>
      </c>
      <c r="B151" t="s">
        <v>416</v>
      </c>
      <c r="C151">
        <v>3042</v>
      </c>
      <c r="D151" t="s">
        <v>161</v>
      </c>
      <c r="E151">
        <v>545</v>
      </c>
      <c r="F151">
        <v>95.6</v>
      </c>
      <c r="G151">
        <v>751</v>
      </c>
      <c r="H151">
        <v>94.8</v>
      </c>
      <c r="K151">
        <f t="shared" si="4"/>
        <v>206</v>
      </c>
      <c r="L151">
        <f t="shared" si="5"/>
        <v>92.683495145631085</v>
      </c>
    </row>
    <row r="152" spans="1:12" x14ac:dyDescent="0.25">
      <c r="A152" t="s">
        <v>427</v>
      </c>
      <c r="B152" t="s">
        <v>546</v>
      </c>
      <c r="C152">
        <v>3060</v>
      </c>
      <c r="D152" t="s">
        <v>162</v>
      </c>
      <c r="E152">
        <v>971</v>
      </c>
      <c r="F152">
        <v>96.7</v>
      </c>
      <c r="G152">
        <v>1444</v>
      </c>
      <c r="H152">
        <v>97.2</v>
      </c>
      <c r="K152">
        <f t="shared" si="4"/>
        <v>473</v>
      </c>
      <c r="L152">
        <f t="shared" si="5"/>
        <v>98.226427061310829</v>
      </c>
    </row>
    <row r="153" spans="1:12" x14ac:dyDescent="0.25">
      <c r="A153" t="s">
        <v>416</v>
      </c>
      <c r="B153" t="s">
        <v>431</v>
      </c>
      <c r="C153">
        <v>3105</v>
      </c>
      <c r="D153" t="s">
        <v>164</v>
      </c>
      <c r="E153">
        <v>923</v>
      </c>
      <c r="F153">
        <v>95.9</v>
      </c>
      <c r="G153">
        <v>1446</v>
      </c>
      <c r="H153">
        <v>95.3</v>
      </c>
      <c r="K153">
        <f t="shared" si="4"/>
        <v>523</v>
      </c>
      <c r="L153">
        <f t="shared" si="5"/>
        <v>94.241108986615629</v>
      </c>
    </row>
    <row r="154" spans="1:12" x14ac:dyDescent="0.25">
      <c r="A154" t="s">
        <v>419</v>
      </c>
      <c r="B154" t="s">
        <v>481</v>
      </c>
      <c r="C154">
        <v>3114</v>
      </c>
      <c r="D154" t="s">
        <v>165</v>
      </c>
      <c r="E154">
        <v>2414</v>
      </c>
      <c r="F154">
        <v>94.6</v>
      </c>
      <c r="G154">
        <v>3579</v>
      </c>
      <c r="H154">
        <v>92.2</v>
      </c>
      <c r="K154">
        <f t="shared" si="4"/>
        <v>1165</v>
      </c>
      <c r="L154">
        <f t="shared" si="5"/>
        <v>87.226952789699567</v>
      </c>
    </row>
    <row r="155" spans="1:12" x14ac:dyDescent="0.25">
      <c r="A155" t="s">
        <v>419</v>
      </c>
      <c r="B155" t="s">
        <v>525</v>
      </c>
      <c r="C155">
        <v>3119</v>
      </c>
      <c r="D155" t="s">
        <v>566</v>
      </c>
      <c r="E155">
        <v>559</v>
      </c>
      <c r="F155">
        <v>95.6</v>
      </c>
      <c r="G155">
        <v>815</v>
      </c>
      <c r="H155">
        <v>95.5</v>
      </c>
      <c r="K155">
        <f t="shared" si="4"/>
        <v>256</v>
      </c>
      <c r="L155">
        <f t="shared" si="5"/>
        <v>95.281640625000023</v>
      </c>
    </row>
    <row r="156" spans="1:12" x14ac:dyDescent="0.25">
      <c r="A156" t="s">
        <v>431</v>
      </c>
      <c r="B156" t="s">
        <v>501</v>
      </c>
      <c r="C156">
        <v>3141</v>
      </c>
      <c r="D156" t="s">
        <v>567</v>
      </c>
      <c r="E156">
        <v>10307</v>
      </c>
      <c r="F156">
        <v>95.1</v>
      </c>
      <c r="G156">
        <v>14659</v>
      </c>
      <c r="H156">
        <v>94.4</v>
      </c>
      <c r="K156">
        <f t="shared" si="4"/>
        <v>4352</v>
      </c>
      <c r="L156">
        <f t="shared" si="5"/>
        <v>92.742164522058857</v>
      </c>
    </row>
    <row r="157" spans="1:12" x14ac:dyDescent="0.25">
      <c r="A157" t="s">
        <v>416</v>
      </c>
      <c r="B157" t="s">
        <v>417</v>
      </c>
      <c r="C157">
        <v>3150</v>
      </c>
      <c r="D157" t="s">
        <v>568</v>
      </c>
      <c r="E157">
        <v>759</v>
      </c>
      <c r="F157">
        <v>97.4</v>
      </c>
      <c r="G157">
        <v>1202</v>
      </c>
      <c r="H157">
        <v>96.4</v>
      </c>
      <c r="K157">
        <f t="shared" si="4"/>
        <v>443</v>
      </c>
      <c r="L157">
        <f t="shared" si="5"/>
        <v>94.686681715575617</v>
      </c>
    </row>
    <row r="158" spans="1:12" x14ac:dyDescent="0.25">
      <c r="A158" t="s">
        <v>431</v>
      </c>
      <c r="B158" t="s">
        <v>536</v>
      </c>
      <c r="C158">
        <v>3154</v>
      </c>
      <c r="D158" t="s">
        <v>569</v>
      </c>
      <c r="E158">
        <v>381</v>
      </c>
      <c r="F158">
        <v>96.3</v>
      </c>
      <c r="G158">
        <v>547</v>
      </c>
      <c r="H158">
        <v>96.1</v>
      </c>
      <c r="K158">
        <f t="shared" si="4"/>
        <v>166</v>
      </c>
      <c r="L158">
        <f t="shared" si="5"/>
        <v>95.640963855421703</v>
      </c>
    </row>
    <row r="159" spans="1:12" x14ac:dyDescent="0.25">
      <c r="A159" t="s">
        <v>449</v>
      </c>
      <c r="B159" t="s">
        <v>482</v>
      </c>
      <c r="C159">
        <v>3168</v>
      </c>
      <c r="D159" t="s">
        <v>163</v>
      </c>
      <c r="E159">
        <v>466</v>
      </c>
      <c r="F159">
        <v>96.9</v>
      </c>
      <c r="G159">
        <v>666</v>
      </c>
      <c r="H159">
        <v>95.6</v>
      </c>
      <c r="K159">
        <f t="shared" si="4"/>
        <v>200</v>
      </c>
      <c r="L159">
        <f t="shared" si="5"/>
        <v>92.570999999999984</v>
      </c>
    </row>
    <row r="160" spans="1:12" x14ac:dyDescent="0.25">
      <c r="A160" t="s">
        <v>416</v>
      </c>
      <c r="B160" t="s">
        <v>442</v>
      </c>
      <c r="C160">
        <v>3186</v>
      </c>
      <c r="D160" t="s">
        <v>570</v>
      </c>
      <c r="E160">
        <v>274</v>
      </c>
      <c r="F160">
        <v>97.4</v>
      </c>
      <c r="G160">
        <v>386</v>
      </c>
      <c r="H160">
        <v>97.6</v>
      </c>
      <c r="K160">
        <f t="shared" si="4"/>
        <v>112</v>
      </c>
      <c r="L160">
        <f t="shared" si="5"/>
        <v>98.08928571428568</v>
      </c>
    </row>
    <row r="161" spans="1:12" x14ac:dyDescent="0.25">
      <c r="A161" t="s">
        <v>427</v>
      </c>
      <c r="B161" t="s">
        <v>571</v>
      </c>
      <c r="C161">
        <v>3195</v>
      </c>
      <c r="D161" t="s">
        <v>148</v>
      </c>
      <c r="E161">
        <v>919</v>
      </c>
      <c r="F161">
        <v>95.5</v>
      </c>
      <c r="G161">
        <v>1398</v>
      </c>
      <c r="H161">
        <v>95.3</v>
      </c>
      <c r="K161">
        <f t="shared" si="4"/>
        <v>479</v>
      </c>
      <c r="L161">
        <f t="shared" si="5"/>
        <v>94.916283924843412</v>
      </c>
    </row>
    <row r="162" spans="1:12" x14ac:dyDescent="0.25">
      <c r="A162" t="s">
        <v>416</v>
      </c>
      <c r="B162" t="s">
        <v>431</v>
      </c>
      <c r="C162">
        <v>3204</v>
      </c>
      <c r="D162" t="s">
        <v>177</v>
      </c>
      <c r="E162">
        <v>738</v>
      </c>
      <c r="F162">
        <v>96.4</v>
      </c>
      <c r="G162">
        <v>976</v>
      </c>
      <c r="H162">
        <v>96</v>
      </c>
      <c r="K162">
        <f t="shared" si="4"/>
        <v>238</v>
      </c>
      <c r="L162">
        <f t="shared" si="5"/>
        <v>94.75966386554623</v>
      </c>
    </row>
    <row r="163" spans="1:12" x14ac:dyDescent="0.25">
      <c r="A163" t="s">
        <v>419</v>
      </c>
      <c r="B163" t="s">
        <v>445</v>
      </c>
      <c r="C163">
        <v>3231</v>
      </c>
      <c r="D163" t="s">
        <v>178</v>
      </c>
      <c r="E163">
        <v>5055</v>
      </c>
      <c r="F163">
        <v>96.3</v>
      </c>
      <c r="G163">
        <v>7320</v>
      </c>
      <c r="H163">
        <v>96.1</v>
      </c>
      <c r="K163">
        <f t="shared" si="4"/>
        <v>2265</v>
      </c>
      <c r="L163">
        <f t="shared" si="5"/>
        <v>95.653642384105964</v>
      </c>
    </row>
    <row r="164" spans="1:12" x14ac:dyDescent="0.25">
      <c r="A164" t="s">
        <v>429</v>
      </c>
      <c r="B164" t="s">
        <v>485</v>
      </c>
      <c r="C164">
        <v>3312</v>
      </c>
      <c r="D164" t="s">
        <v>180</v>
      </c>
      <c r="E164">
        <v>1277</v>
      </c>
      <c r="F164">
        <v>94.8</v>
      </c>
      <c r="G164">
        <v>1869</v>
      </c>
      <c r="H164">
        <v>94.6</v>
      </c>
      <c r="K164">
        <f t="shared" si="4"/>
        <v>592</v>
      </c>
      <c r="L164">
        <f t="shared" si="5"/>
        <v>94.168581081081086</v>
      </c>
    </row>
    <row r="165" spans="1:12" x14ac:dyDescent="0.25">
      <c r="A165" t="s">
        <v>429</v>
      </c>
      <c r="B165" t="s">
        <v>572</v>
      </c>
      <c r="C165">
        <v>3330</v>
      </c>
      <c r="D165" t="s">
        <v>181</v>
      </c>
      <c r="E165">
        <v>206</v>
      </c>
      <c r="F165">
        <v>95.3</v>
      </c>
      <c r="G165">
        <v>303</v>
      </c>
      <c r="H165">
        <v>95.2</v>
      </c>
      <c r="K165">
        <f t="shared" si="4"/>
        <v>97</v>
      </c>
      <c r="L165">
        <f t="shared" si="5"/>
        <v>94.987628865979417</v>
      </c>
    </row>
    <row r="166" spans="1:12" x14ac:dyDescent="0.25">
      <c r="A166" t="s">
        <v>424</v>
      </c>
      <c r="B166" t="s">
        <v>425</v>
      </c>
      <c r="C166">
        <v>3348</v>
      </c>
      <c r="D166" t="s">
        <v>182</v>
      </c>
      <c r="E166">
        <v>316</v>
      </c>
      <c r="F166">
        <v>96</v>
      </c>
      <c r="G166">
        <v>466</v>
      </c>
      <c r="H166">
        <v>95.8</v>
      </c>
      <c r="K166">
        <f t="shared" si="4"/>
        <v>150</v>
      </c>
      <c r="L166">
        <f t="shared" si="5"/>
        <v>95.378666666666632</v>
      </c>
    </row>
    <row r="167" spans="1:12" x14ac:dyDescent="0.25">
      <c r="A167" t="s">
        <v>419</v>
      </c>
      <c r="B167" t="s">
        <v>573</v>
      </c>
      <c r="C167">
        <v>3375</v>
      </c>
      <c r="D167" t="s">
        <v>183</v>
      </c>
      <c r="E167">
        <v>1183</v>
      </c>
      <c r="F167">
        <v>95.5</v>
      </c>
      <c r="G167">
        <v>1715</v>
      </c>
      <c r="H167">
        <v>94.9</v>
      </c>
      <c r="K167">
        <f t="shared" si="4"/>
        <v>532</v>
      </c>
      <c r="L167">
        <f t="shared" si="5"/>
        <v>93.565789473684205</v>
      </c>
    </row>
    <row r="168" spans="1:12" x14ac:dyDescent="0.25">
      <c r="A168" t="s">
        <v>416</v>
      </c>
      <c r="B168" t="s">
        <v>473</v>
      </c>
      <c r="C168">
        <v>3420</v>
      </c>
      <c r="D168" t="s">
        <v>185</v>
      </c>
      <c r="E168">
        <v>472</v>
      </c>
      <c r="F168">
        <v>95.4</v>
      </c>
      <c r="G168">
        <v>704</v>
      </c>
      <c r="H168">
        <v>94.9</v>
      </c>
      <c r="K168">
        <f t="shared" si="4"/>
        <v>232</v>
      </c>
      <c r="L168">
        <f t="shared" si="5"/>
        <v>93.882758620689671</v>
      </c>
    </row>
    <row r="169" spans="1:12" x14ac:dyDescent="0.25">
      <c r="A169" t="s">
        <v>449</v>
      </c>
      <c r="B169" t="s">
        <v>489</v>
      </c>
      <c r="C169">
        <v>3465</v>
      </c>
      <c r="D169" t="s">
        <v>186</v>
      </c>
      <c r="E169">
        <v>246</v>
      </c>
      <c r="F169">
        <v>95.1</v>
      </c>
      <c r="G169">
        <v>349</v>
      </c>
      <c r="H169">
        <v>94.9</v>
      </c>
      <c r="K169">
        <f t="shared" si="4"/>
        <v>103</v>
      </c>
      <c r="L169">
        <f t="shared" si="5"/>
        <v>94.422330097087382</v>
      </c>
    </row>
    <row r="170" spans="1:12" x14ac:dyDescent="0.25">
      <c r="A170" t="s">
        <v>427</v>
      </c>
      <c r="B170" t="s">
        <v>574</v>
      </c>
      <c r="C170">
        <v>3537</v>
      </c>
      <c r="D170" t="s">
        <v>575</v>
      </c>
      <c r="E170">
        <v>155</v>
      </c>
      <c r="F170">
        <v>93.4</v>
      </c>
      <c r="G170">
        <v>155</v>
      </c>
      <c r="H170">
        <v>93.4</v>
      </c>
      <c r="K170">
        <f t="shared" si="4"/>
        <v>0</v>
      </c>
      <c r="L170" t="e">
        <f t="shared" si="5"/>
        <v>#DIV/0!</v>
      </c>
    </row>
    <row r="171" spans="1:12" x14ac:dyDescent="0.25">
      <c r="A171" t="s">
        <v>424</v>
      </c>
      <c r="B171" t="s">
        <v>531</v>
      </c>
      <c r="C171">
        <v>3555</v>
      </c>
      <c r="D171" t="s">
        <v>187</v>
      </c>
      <c r="E171">
        <v>422</v>
      </c>
      <c r="F171">
        <v>96.4</v>
      </c>
      <c r="G171">
        <v>616</v>
      </c>
      <c r="H171">
        <v>95.2</v>
      </c>
      <c r="K171">
        <f t="shared" si="4"/>
        <v>194</v>
      </c>
      <c r="L171">
        <f t="shared" si="5"/>
        <v>92.58969072164949</v>
      </c>
    </row>
    <row r="172" spans="1:12" x14ac:dyDescent="0.25">
      <c r="A172" t="s">
        <v>424</v>
      </c>
      <c r="B172" t="s">
        <v>425</v>
      </c>
      <c r="C172">
        <v>3600</v>
      </c>
      <c r="D172" t="s">
        <v>576</v>
      </c>
      <c r="E172">
        <v>1512</v>
      </c>
      <c r="F172">
        <v>95.2</v>
      </c>
      <c r="G172">
        <v>2228</v>
      </c>
      <c r="H172">
        <v>95.3</v>
      </c>
      <c r="K172">
        <f t="shared" si="4"/>
        <v>716</v>
      </c>
      <c r="L172">
        <f t="shared" si="5"/>
        <v>95.511173184357546</v>
      </c>
    </row>
    <row r="173" spans="1:12" x14ac:dyDescent="0.25">
      <c r="A173" t="s">
        <v>449</v>
      </c>
      <c r="B173" t="s">
        <v>459</v>
      </c>
      <c r="C173">
        <v>3609</v>
      </c>
      <c r="D173" t="s">
        <v>189</v>
      </c>
      <c r="E173">
        <v>361</v>
      </c>
      <c r="F173">
        <v>95.6</v>
      </c>
      <c r="G173">
        <v>503</v>
      </c>
      <c r="H173">
        <v>95.8</v>
      </c>
      <c r="K173">
        <f t="shared" si="4"/>
        <v>142</v>
      </c>
      <c r="L173">
        <f t="shared" si="5"/>
        <v>96.308450704225379</v>
      </c>
    </row>
    <row r="174" spans="1:12" x14ac:dyDescent="0.25">
      <c r="A174" t="s">
        <v>449</v>
      </c>
      <c r="B174" t="s">
        <v>452</v>
      </c>
      <c r="C174">
        <v>3645</v>
      </c>
      <c r="D174" t="s">
        <v>190</v>
      </c>
      <c r="E174">
        <v>2036</v>
      </c>
      <c r="F174">
        <v>96.5</v>
      </c>
      <c r="G174">
        <v>3008</v>
      </c>
      <c r="H174">
        <v>96</v>
      </c>
      <c r="K174">
        <f t="shared" si="4"/>
        <v>972</v>
      </c>
      <c r="L174">
        <f t="shared" si="5"/>
        <v>94.952674897119337</v>
      </c>
    </row>
    <row r="175" spans="1:12" x14ac:dyDescent="0.25">
      <c r="A175" t="s">
        <v>431</v>
      </c>
      <c r="B175" t="s">
        <v>462</v>
      </c>
      <c r="C175">
        <v>3691</v>
      </c>
      <c r="D175" t="s">
        <v>577</v>
      </c>
      <c r="E175">
        <v>459</v>
      </c>
      <c r="F175">
        <v>93.6</v>
      </c>
      <c r="G175">
        <v>722</v>
      </c>
      <c r="H175">
        <v>92.3</v>
      </c>
      <c r="K175">
        <f t="shared" si="4"/>
        <v>263</v>
      </c>
      <c r="L175">
        <f t="shared" si="5"/>
        <v>90.031178707224328</v>
      </c>
    </row>
    <row r="176" spans="1:12" x14ac:dyDescent="0.25">
      <c r="A176" t="s">
        <v>431</v>
      </c>
      <c r="B176" t="s">
        <v>432</v>
      </c>
      <c r="C176">
        <v>3715</v>
      </c>
      <c r="D176" t="s">
        <v>578</v>
      </c>
      <c r="E176">
        <v>5444</v>
      </c>
      <c r="F176">
        <v>95.8</v>
      </c>
      <c r="G176">
        <v>7832</v>
      </c>
      <c r="H176">
        <v>95.6</v>
      </c>
      <c r="K176">
        <f t="shared" si="4"/>
        <v>2388</v>
      </c>
      <c r="L176">
        <f t="shared" si="5"/>
        <v>95.144053601340005</v>
      </c>
    </row>
    <row r="177" spans="1:12" x14ac:dyDescent="0.25">
      <c r="A177" t="s">
        <v>431</v>
      </c>
      <c r="B177" t="s">
        <v>432</v>
      </c>
      <c r="C177">
        <v>3744</v>
      </c>
      <c r="D177" t="s">
        <v>192</v>
      </c>
      <c r="E177">
        <v>454</v>
      </c>
      <c r="F177">
        <v>95.8</v>
      </c>
      <c r="G177">
        <v>647</v>
      </c>
      <c r="H177">
        <v>95.2</v>
      </c>
      <c r="K177">
        <f t="shared" si="4"/>
        <v>193</v>
      </c>
      <c r="L177">
        <f t="shared" si="5"/>
        <v>93.788601036269455</v>
      </c>
    </row>
    <row r="178" spans="1:12" x14ac:dyDescent="0.25">
      <c r="A178" t="s">
        <v>449</v>
      </c>
      <c r="B178" t="s">
        <v>523</v>
      </c>
      <c r="C178">
        <v>3798</v>
      </c>
      <c r="D178" t="s">
        <v>193</v>
      </c>
      <c r="E178">
        <v>456</v>
      </c>
      <c r="F178">
        <v>96.4</v>
      </c>
      <c r="G178">
        <v>675</v>
      </c>
      <c r="H178">
        <v>96.6</v>
      </c>
      <c r="K178">
        <f t="shared" si="4"/>
        <v>219</v>
      </c>
      <c r="L178">
        <f t="shared" si="5"/>
        <v>97.016438356164343</v>
      </c>
    </row>
    <row r="179" spans="1:12" x14ac:dyDescent="0.25">
      <c r="A179" t="s">
        <v>431</v>
      </c>
      <c r="B179" t="s">
        <v>501</v>
      </c>
      <c r="C179">
        <v>3816</v>
      </c>
      <c r="D179" t="s">
        <v>194</v>
      </c>
      <c r="E179">
        <v>321</v>
      </c>
      <c r="F179">
        <v>95.2</v>
      </c>
      <c r="G179">
        <v>470</v>
      </c>
      <c r="H179">
        <v>94.5</v>
      </c>
      <c r="K179">
        <f t="shared" si="4"/>
        <v>149</v>
      </c>
      <c r="L179">
        <f t="shared" si="5"/>
        <v>92.99194630872482</v>
      </c>
    </row>
    <row r="180" spans="1:12" x14ac:dyDescent="0.25">
      <c r="A180" t="s">
        <v>442</v>
      </c>
      <c r="B180" t="s">
        <v>506</v>
      </c>
      <c r="C180">
        <v>3841</v>
      </c>
      <c r="D180" t="s">
        <v>195</v>
      </c>
      <c r="E180">
        <v>564</v>
      </c>
      <c r="F180">
        <v>95.4</v>
      </c>
      <c r="G180">
        <v>854</v>
      </c>
      <c r="H180">
        <v>94.4</v>
      </c>
      <c r="K180">
        <f t="shared" si="4"/>
        <v>290</v>
      </c>
      <c r="L180">
        <f t="shared" si="5"/>
        <v>92.455172413793107</v>
      </c>
    </row>
    <row r="181" spans="1:12" x14ac:dyDescent="0.25">
      <c r="A181" t="s">
        <v>427</v>
      </c>
      <c r="B181" t="s">
        <v>434</v>
      </c>
      <c r="C181">
        <v>3897</v>
      </c>
      <c r="D181" t="s">
        <v>579</v>
      </c>
      <c r="E181">
        <v>59</v>
      </c>
      <c r="F181">
        <v>97</v>
      </c>
      <c r="G181">
        <v>59</v>
      </c>
      <c r="H181">
        <v>97</v>
      </c>
      <c r="K181">
        <f t="shared" si="4"/>
        <v>0</v>
      </c>
      <c r="L181" t="e">
        <f t="shared" si="5"/>
        <v>#DIV/0!</v>
      </c>
    </row>
    <row r="182" spans="1:12" x14ac:dyDescent="0.25">
      <c r="A182" t="s">
        <v>419</v>
      </c>
      <c r="B182" t="s">
        <v>456</v>
      </c>
      <c r="C182">
        <v>3906</v>
      </c>
      <c r="D182" t="s">
        <v>196</v>
      </c>
      <c r="E182">
        <v>358</v>
      </c>
      <c r="F182">
        <v>96</v>
      </c>
      <c r="G182">
        <v>520</v>
      </c>
      <c r="H182">
        <v>95.6</v>
      </c>
      <c r="K182">
        <f t="shared" si="4"/>
        <v>162</v>
      </c>
      <c r="L182">
        <f t="shared" si="5"/>
        <v>94.716049382716051</v>
      </c>
    </row>
    <row r="183" spans="1:12" x14ac:dyDescent="0.25">
      <c r="A183" t="s">
        <v>419</v>
      </c>
      <c r="B183" t="s">
        <v>467</v>
      </c>
      <c r="C183">
        <v>3942</v>
      </c>
      <c r="D183" t="s">
        <v>197</v>
      </c>
      <c r="E183">
        <v>457</v>
      </c>
      <c r="F183">
        <v>95</v>
      </c>
      <c r="G183">
        <v>684</v>
      </c>
      <c r="H183">
        <v>95.1</v>
      </c>
      <c r="K183">
        <f t="shared" si="4"/>
        <v>227</v>
      </c>
      <c r="L183">
        <f t="shared" si="5"/>
        <v>95.301321585903054</v>
      </c>
    </row>
    <row r="184" spans="1:12" x14ac:dyDescent="0.25">
      <c r="A184" t="s">
        <v>449</v>
      </c>
      <c r="B184" t="s">
        <v>548</v>
      </c>
      <c r="C184">
        <v>3978</v>
      </c>
      <c r="D184" t="s">
        <v>121</v>
      </c>
      <c r="E184">
        <v>326</v>
      </c>
      <c r="F184">
        <v>95.6</v>
      </c>
      <c r="G184">
        <v>465</v>
      </c>
      <c r="H184">
        <v>95.1</v>
      </c>
      <c r="K184">
        <f t="shared" si="4"/>
        <v>139</v>
      </c>
      <c r="L184">
        <f t="shared" si="5"/>
        <v>93.92733812949642</v>
      </c>
    </row>
    <row r="185" spans="1:12" x14ac:dyDescent="0.25">
      <c r="A185" t="s">
        <v>427</v>
      </c>
      <c r="B185" t="s">
        <v>449</v>
      </c>
      <c r="C185">
        <v>4023</v>
      </c>
      <c r="D185" t="s">
        <v>199</v>
      </c>
      <c r="E185">
        <v>577</v>
      </c>
      <c r="F185">
        <v>95.3</v>
      </c>
      <c r="G185">
        <v>811</v>
      </c>
      <c r="H185">
        <v>95.6</v>
      </c>
      <c r="K185">
        <f t="shared" si="4"/>
        <v>234</v>
      </c>
      <c r="L185">
        <f t="shared" si="5"/>
        <v>96.339743589743563</v>
      </c>
    </row>
    <row r="186" spans="1:12" x14ac:dyDescent="0.25">
      <c r="A186" t="s">
        <v>424</v>
      </c>
      <c r="B186" t="s">
        <v>580</v>
      </c>
      <c r="C186">
        <v>4033</v>
      </c>
      <c r="D186" t="s">
        <v>581</v>
      </c>
      <c r="E186">
        <v>442</v>
      </c>
      <c r="F186">
        <v>95.2</v>
      </c>
      <c r="G186">
        <v>685</v>
      </c>
      <c r="H186">
        <v>94.2</v>
      </c>
      <c r="K186">
        <f t="shared" si="4"/>
        <v>243</v>
      </c>
      <c r="L186">
        <f t="shared" si="5"/>
        <v>92.381069958847732</v>
      </c>
    </row>
    <row r="187" spans="1:12" x14ac:dyDescent="0.25">
      <c r="A187" t="s">
        <v>442</v>
      </c>
      <c r="B187" t="s">
        <v>443</v>
      </c>
      <c r="C187">
        <v>4041</v>
      </c>
      <c r="D187" t="s">
        <v>200</v>
      </c>
      <c r="E187">
        <v>911</v>
      </c>
      <c r="F187">
        <v>95.8</v>
      </c>
      <c r="G187">
        <v>1452</v>
      </c>
      <c r="H187">
        <v>95.8</v>
      </c>
      <c r="K187">
        <f t="shared" si="4"/>
        <v>541</v>
      </c>
      <c r="L187">
        <f t="shared" si="5"/>
        <v>95.800000000000011</v>
      </c>
    </row>
    <row r="188" spans="1:12" x14ac:dyDescent="0.25">
      <c r="A188" t="s">
        <v>435</v>
      </c>
      <c r="B188" t="s">
        <v>533</v>
      </c>
      <c r="C188">
        <v>4043</v>
      </c>
      <c r="D188" t="s">
        <v>582</v>
      </c>
      <c r="E188">
        <v>477</v>
      </c>
      <c r="F188">
        <v>95.6</v>
      </c>
      <c r="G188">
        <v>686</v>
      </c>
      <c r="H188">
        <v>95.4</v>
      </c>
      <c r="K188">
        <f t="shared" si="4"/>
        <v>209</v>
      </c>
      <c r="L188">
        <f t="shared" si="5"/>
        <v>94.943540669856475</v>
      </c>
    </row>
    <row r="189" spans="1:12" x14ac:dyDescent="0.25">
      <c r="A189" t="s">
        <v>424</v>
      </c>
      <c r="B189" t="s">
        <v>450</v>
      </c>
      <c r="C189">
        <v>4068</v>
      </c>
      <c r="D189" t="s">
        <v>583</v>
      </c>
      <c r="E189">
        <v>160</v>
      </c>
      <c r="F189">
        <v>96.5</v>
      </c>
      <c r="G189">
        <v>331</v>
      </c>
      <c r="H189">
        <v>93.4</v>
      </c>
      <c r="K189">
        <f t="shared" si="4"/>
        <v>171</v>
      </c>
      <c r="L189">
        <f t="shared" si="5"/>
        <v>90.499415204678371</v>
      </c>
    </row>
    <row r="190" spans="1:12" x14ac:dyDescent="0.25">
      <c r="A190" t="s">
        <v>431</v>
      </c>
      <c r="B190" t="s">
        <v>432</v>
      </c>
      <c r="C190">
        <v>4086</v>
      </c>
      <c r="D190" t="s">
        <v>584</v>
      </c>
      <c r="E190">
        <v>1481</v>
      </c>
      <c r="F190">
        <v>95</v>
      </c>
      <c r="G190">
        <v>2184</v>
      </c>
      <c r="H190">
        <v>94.5</v>
      </c>
      <c r="K190">
        <f t="shared" si="4"/>
        <v>703</v>
      </c>
      <c r="L190">
        <f t="shared" si="5"/>
        <v>93.446657183499283</v>
      </c>
    </row>
    <row r="191" spans="1:12" x14ac:dyDescent="0.25">
      <c r="A191" t="s">
        <v>416</v>
      </c>
      <c r="B191" t="s">
        <v>527</v>
      </c>
      <c r="C191">
        <v>4104</v>
      </c>
      <c r="D191" t="s">
        <v>204</v>
      </c>
      <c r="E191">
        <v>3665</v>
      </c>
      <c r="F191">
        <v>94.3</v>
      </c>
      <c r="G191">
        <v>5230</v>
      </c>
      <c r="H191">
        <v>92.9</v>
      </c>
      <c r="K191">
        <f t="shared" si="4"/>
        <v>1565</v>
      </c>
      <c r="L191">
        <f t="shared" si="5"/>
        <v>89.621405750798758</v>
      </c>
    </row>
    <row r="192" spans="1:12" x14ac:dyDescent="0.25">
      <c r="A192" t="s">
        <v>419</v>
      </c>
      <c r="B192" t="s">
        <v>481</v>
      </c>
      <c r="C192">
        <v>4122</v>
      </c>
      <c r="D192" t="s">
        <v>585</v>
      </c>
      <c r="E192">
        <v>345</v>
      </c>
      <c r="F192">
        <v>95.1</v>
      </c>
      <c r="G192">
        <v>541</v>
      </c>
      <c r="H192">
        <v>94.9</v>
      </c>
      <c r="K192">
        <f t="shared" si="4"/>
        <v>196</v>
      </c>
      <c r="L192">
        <f t="shared" si="5"/>
        <v>94.54795918367347</v>
      </c>
    </row>
    <row r="193" spans="1:12" x14ac:dyDescent="0.25">
      <c r="A193" t="s">
        <v>416</v>
      </c>
      <c r="B193" t="s">
        <v>503</v>
      </c>
      <c r="C193">
        <v>4131</v>
      </c>
      <c r="D193" t="s">
        <v>206</v>
      </c>
      <c r="E193">
        <v>2748</v>
      </c>
      <c r="F193">
        <v>94.8</v>
      </c>
      <c r="G193">
        <v>3930</v>
      </c>
      <c r="H193">
        <v>94.5</v>
      </c>
      <c r="K193">
        <f t="shared" si="4"/>
        <v>1182</v>
      </c>
      <c r="L193">
        <f t="shared" si="5"/>
        <v>93.802538071065996</v>
      </c>
    </row>
    <row r="194" spans="1:12" x14ac:dyDescent="0.25">
      <c r="A194" t="s">
        <v>424</v>
      </c>
      <c r="B194" t="s">
        <v>468</v>
      </c>
      <c r="C194">
        <v>4149</v>
      </c>
      <c r="D194" t="s">
        <v>215</v>
      </c>
      <c r="E194">
        <v>1063</v>
      </c>
      <c r="F194">
        <v>96.6</v>
      </c>
      <c r="G194">
        <v>1472</v>
      </c>
      <c r="H194">
        <v>96</v>
      </c>
      <c r="K194">
        <f t="shared" si="4"/>
        <v>409</v>
      </c>
      <c r="L194">
        <f t="shared" si="5"/>
        <v>94.440586797066047</v>
      </c>
    </row>
    <row r="195" spans="1:12" x14ac:dyDescent="0.25">
      <c r="A195" t="s">
        <v>429</v>
      </c>
      <c r="B195" t="s">
        <v>475</v>
      </c>
      <c r="C195">
        <v>4203</v>
      </c>
      <c r="D195" t="s">
        <v>207</v>
      </c>
      <c r="E195">
        <v>634</v>
      </c>
      <c r="F195">
        <v>96.4</v>
      </c>
      <c r="G195">
        <v>889</v>
      </c>
      <c r="H195">
        <v>96.2</v>
      </c>
      <c r="K195">
        <f t="shared" si="4"/>
        <v>255</v>
      </c>
      <c r="L195">
        <f t="shared" si="5"/>
        <v>95.702745098039202</v>
      </c>
    </row>
    <row r="196" spans="1:12" x14ac:dyDescent="0.25">
      <c r="A196" t="s">
        <v>419</v>
      </c>
      <c r="B196" t="s">
        <v>573</v>
      </c>
      <c r="C196">
        <v>4212</v>
      </c>
      <c r="D196" t="s">
        <v>208</v>
      </c>
      <c r="E196">
        <v>269</v>
      </c>
      <c r="F196">
        <v>95.7</v>
      </c>
      <c r="G196">
        <v>355</v>
      </c>
      <c r="H196">
        <v>95.3</v>
      </c>
      <c r="K196">
        <f t="shared" si="4"/>
        <v>86</v>
      </c>
      <c r="L196">
        <f t="shared" si="5"/>
        <v>94.048837209302334</v>
      </c>
    </row>
    <row r="197" spans="1:12" x14ac:dyDescent="0.25">
      <c r="A197" t="s">
        <v>431</v>
      </c>
      <c r="B197" t="s">
        <v>441</v>
      </c>
      <c r="C197">
        <v>4269</v>
      </c>
      <c r="D197" t="s">
        <v>586</v>
      </c>
      <c r="E197">
        <v>334</v>
      </c>
      <c r="F197">
        <v>95</v>
      </c>
      <c r="G197">
        <v>491</v>
      </c>
      <c r="H197">
        <v>94.7</v>
      </c>
      <c r="K197">
        <f t="shared" si="4"/>
        <v>157</v>
      </c>
      <c r="L197">
        <f t="shared" si="5"/>
        <v>94.061783439490469</v>
      </c>
    </row>
    <row r="198" spans="1:12" x14ac:dyDescent="0.25">
      <c r="A198" t="s">
        <v>431</v>
      </c>
      <c r="B198" t="s">
        <v>561</v>
      </c>
      <c r="C198">
        <v>4271</v>
      </c>
      <c r="D198" t="s">
        <v>587</v>
      </c>
      <c r="E198">
        <v>1007</v>
      </c>
      <c r="F198">
        <v>95.7</v>
      </c>
      <c r="G198">
        <v>1393</v>
      </c>
      <c r="H198">
        <v>94.7</v>
      </c>
      <c r="K198">
        <f t="shared" si="4"/>
        <v>386</v>
      </c>
      <c r="L198">
        <f t="shared" si="5"/>
        <v>92.091191709844551</v>
      </c>
    </row>
    <row r="199" spans="1:12" x14ac:dyDescent="0.25">
      <c r="A199" t="s">
        <v>449</v>
      </c>
      <c r="B199" t="s">
        <v>523</v>
      </c>
      <c r="C199">
        <v>4356</v>
      </c>
      <c r="D199" t="s">
        <v>213</v>
      </c>
      <c r="E199">
        <v>520</v>
      </c>
      <c r="F199">
        <v>95.6</v>
      </c>
      <c r="G199">
        <v>788</v>
      </c>
      <c r="H199">
        <v>95.9</v>
      </c>
      <c r="K199">
        <f t="shared" si="4"/>
        <v>268</v>
      </c>
      <c r="L199">
        <f t="shared" si="5"/>
        <v>96.482089552238847</v>
      </c>
    </row>
    <row r="200" spans="1:12" x14ac:dyDescent="0.25">
      <c r="A200" t="s">
        <v>435</v>
      </c>
      <c r="B200" t="s">
        <v>487</v>
      </c>
      <c r="C200">
        <v>4419</v>
      </c>
      <c r="D200" t="s">
        <v>210</v>
      </c>
      <c r="E200">
        <v>574</v>
      </c>
      <c r="F200">
        <v>95.9</v>
      </c>
      <c r="G200">
        <v>782</v>
      </c>
      <c r="H200">
        <v>95.3</v>
      </c>
      <c r="K200">
        <f t="shared" si="4"/>
        <v>208</v>
      </c>
      <c r="L200">
        <f t="shared" si="5"/>
        <v>93.644230769230703</v>
      </c>
    </row>
    <row r="201" spans="1:12" x14ac:dyDescent="0.25">
      <c r="A201" t="s">
        <v>416</v>
      </c>
      <c r="B201" t="s">
        <v>471</v>
      </c>
      <c r="C201">
        <v>4437</v>
      </c>
      <c r="D201" t="s">
        <v>216</v>
      </c>
      <c r="E201">
        <v>344</v>
      </c>
      <c r="F201">
        <v>96</v>
      </c>
      <c r="G201">
        <v>496</v>
      </c>
      <c r="H201">
        <v>95.3</v>
      </c>
      <c r="K201">
        <f t="shared" ref="K201:K264" si="6">G201-E201</f>
        <v>152</v>
      </c>
      <c r="L201">
        <f t="shared" ref="L201:L264" si="7">((G201*H201)-(E201*F201))/K201</f>
        <v>93.715789473684183</v>
      </c>
    </row>
    <row r="202" spans="1:12" x14ac:dyDescent="0.25">
      <c r="A202" t="s">
        <v>431</v>
      </c>
      <c r="B202" t="s">
        <v>441</v>
      </c>
      <c r="C202">
        <v>4446</v>
      </c>
      <c r="D202" t="s">
        <v>217</v>
      </c>
      <c r="E202">
        <v>692</v>
      </c>
      <c r="F202">
        <v>95.1</v>
      </c>
      <c r="G202">
        <v>1070</v>
      </c>
      <c r="H202">
        <v>95.3</v>
      </c>
      <c r="K202">
        <f t="shared" si="6"/>
        <v>378</v>
      </c>
      <c r="L202">
        <f t="shared" si="7"/>
        <v>95.666137566137579</v>
      </c>
    </row>
    <row r="203" spans="1:12" x14ac:dyDescent="0.25">
      <c r="A203" t="s">
        <v>429</v>
      </c>
      <c r="B203" t="s">
        <v>484</v>
      </c>
      <c r="C203">
        <v>4491</v>
      </c>
      <c r="D203" t="s">
        <v>218</v>
      </c>
      <c r="E203">
        <v>260</v>
      </c>
      <c r="F203">
        <v>94.1</v>
      </c>
      <c r="G203">
        <v>385</v>
      </c>
      <c r="H203">
        <v>90</v>
      </c>
      <c r="K203">
        <f t="shared" si="6"/>
        <v>125</v>
      </c>
      <c r="L203">
        <f t="shared" si="7"/>
        <v>81.471999999999994</v>
      </c>
    </row>
    <row r="204" spans="1:12" x14ac:dyDescent="0.25">
      <c r="A204" t="s">
        <v>449</v>
      </c>
      <c r="B204" t="s">
        <v>588</v>
      </c>
      <c r="C204">
        <v>4505</v>
      </c>
      <c r="D204" t="s">
        <v>589</v>
      </c>
      <c r="E204">
        <v>169</v>
      </c>
      <c r="F204">
        <v>95.8</v>
      </c>
      <c r="G204">
        <v>241</v>
      </c>
      <c r="H204">
        <v>94.6</v>
      </c>
      <c r="K204">
        <f t="shared" si="6"/>
        <v>72</v>
      </c>
      <c r="L204">
        <f t="shared" si="7"/>
        <v>91.783333333333331</v>
      </c>
    </row>
    <row r="205" spans="1:12" x14ac:dyDescent="0.25">
      <c r="A205" t="s">
        <v>429</v>
      </c>
      <c r="B205" t="s">
        <v>506</v>
      </c>
      <c r="C205">
        <v>4509</v>
      </c>
      <c r="D205" t="s">
        <v>590</v>
      </c>
      <c r="E205">
        <v>100</v>
      </c>
      <c r="F205">
        <v>96.5</v>
      </c>
      <c r="G205">
        <v>100</v>
      </c>
      <c r="H205">
        <v>96.5</v>
      </c>
      <c r="K205">
        <f t="shared" si="6"/>
        <v>0</v>
      </c>
      <c r="L205" t="e">
        <f t="shared" si="7"/>
        <v>#DIV/0!</v>
      </c>
    </row>
    <row r="206" spans="1:12" x14ac:dyDescent="0.25">
      <c r="A206" t="s">
        <v>429</v>
      </c>
      <c r="B206" t="s">
        <v>484</v>
      </c>
      <c r="C206">
        <v>4518</v>
      </c>
      <c r="D206" t="s">
        <v>221</v>
      </c>
      <c r="E206">
        <v>135</v>
      </c>
      <c r="F206">
        <v>93.4</v>
      </c>
      <c r="G206">
        <v>186</v>
      </c>
      <c r="H206">
        <v>93</v>
      </c>
      <c r="K206">
        <f t="shared" si="6"/>
        <v>51</v>
      </c>
      <c r="L206">
        <f t="shared" si="7"/>
        <v>91.941176470588232</v>
      </c>
    </row>
    <row r="207" spans="1:12" x14ac:dyDescent="0.25">
      <c r="A207" t="s">
        <v>449</v>
      </c>
      <c r="B207" t="s">
        <v>520</v>
      </c>
      <c r="C207">
        <v>4527</v>
      </c>
      <c r="D207" t="s">
        <v>222</v>
      </c>
      <c r="E207">
        <v>426</v>
      </c>
      <c r="F207">
        <v>96</v>
      </c>
      <c r="G207">
        <v>670</v>
      </c>
      <c r="H207">
        <v>95.7</v>
      </c>
      <c r="K207">
        <f t="shared" si="6"/>
        <v>244</v>
      </c>
      <c r="L207">
        <f t="shared" si="7"/>
        <v>95.176229508196727</v>
      </c>
    </row>
    <row r="208" spans="1:12" x14ac:dyDescent="0.25">
      <c r="A208" t="s">
        <v>429</v>
      </c>
      <c r="B208" t="s">
        <v>591</v>
      </c>
      <c r="C208">
        <v>4536</v>
      </c>
      <c r="D208" t="s">
        <v>223</v>
      </c>
      <c r="E208">
        <v>1369</v>
      </c>
      <c r="F208">
        <v>95.6</v>
      </c>
      <c r="G208">
        <v>2051</v>
      </c>
      <c r="H208">
        <v>94.9</v>
      </c>
      <c r="K208">
        <f t="shared" si="6"/>
        <v>682</v>
      </c>
      <c r="L208">
        <f t="shared" si="7"/>
        <v>93.494868035190663</v>
      </c>
    </row>
    <row r="209" spans="1:12" x14ac:dyDescent="0.25">
      <c r="A209" t="s">
        <v>431</v>
      </c>
      <c r="B209" t="s">
        <v>432</v>
      </c>
      <c r="C209">
        <v>4554</v>
      </c>
      <c r="D209" t="s">
        <v>224</v>
      </c>
      <c r="E209">
        <v>943</v>
      </c>
      <c r="F209">
        <v>95.5</v>
      </c>
      <c r="G209">
        <v>1371</v>
      </c>
      <c r="H209">
        <v>95.9</v>
      </c>
      <c r="K209">
        <f t="shared" si="6"/>
        <v>428</v>
      </c>
      <c r="L209">
        <f t="shared" si="7"/>
        <v>96.781308411214937</v>
      </c>
    </row>
    <row r="210" spans="1:12" x14ac:dyDescent="0.25">
      <c r="A210" t="s">
        <v>449</v>
      </c>
      <c r="B210" t="s">
        <v>498</v>
      </c>
      <c r="C210">
        <v>4572</v>
      </c>
      <c r="D210" t="s">
        <v>225</v>
      </c>
      <c r="E210">
        <v>230</v>
      </c>
      <c r="F210">
        <v>96.6</v>
      </c>
      <c r="G210">
        <v>325</v>
      </c>
      <c r="H210">
        <v>96.2</v>
      </c>
      <c r="K210">
        <f t="shared" si="6"/>
        <v>95</v>
      </c>
      <c r="L210">
        <f t="shared" si="7"/>
        <v>95.231578947368419</v>
      </c>
    </row>
    <row r="211" spans="1:12" x14ac:dyDescent="0.25">
      <c r="A211" t="s">
        <v>442</v>
      </c>
      <c r="B211" t="s">
        <v>592</v>
      </c>
      <c r="C211">
        <v>4581</v>
      </c>
      <c r="D211" t="s">
        <v>226</v>
      </c>
      <c r="E211">
        <v>3449</v>
      </c>
      <c r="F211">
        <v>94.1</v>
      </c>
      <c r="G211">
        <v>5000</v>
      </c>
      <c r="H211">
        <v>93.2</v>
      </c>
      <c r="K211">
        <f t="shared" si="6"/>
        <v>1551</v>
      </c>
      <c r="L211">
        <f t="shared" si="7"/>
        <v>91.198646034816264</v>
      </c>
    </row>
    <row r="212" spans="1:12" x14ac:dyDescent="0.25">
      <c r="A212" t="s">
        <v>416</v>
      </c>
      <c r="B212" t="s">
        <v>593</v>
      </c>
      <c r="C212">
        <v>4599</v>
      </c>
      <c r="D212" t="s">
        <v>228</v>
      </c>
      <c r="E212">
        <v>401</v>
      </c>
      <c r="F212">
        <v>97.1</v>
      </c>
      <c r="G212">
        <v>586</v>
      </c>
      <c r="H212">
        <v>96.7</v>
      </c>
      <c r="K212">
        <f t="shared" si="6"/>
        <v>185</v>
      </c>
      <c r="L212">
        <f t="shared" si="7"/>
        <v>95.83297297297301</v>
      </c>
    </row>
    <row r="213" spans="1:12" x14ac:dyDescent="0.25">
      <c r="A213" t="s">
        <v>419</v>
      </c>
      <c r="B213" t="s">
        <v>440</v>
      </c>
      <c r="C213">
        <v>4617</v>
      </c>
      <c r="D213" t="s">
        <v>229</v>
      </c>
      <c r="E213">
        <v>1091</v>
      </c>
      <c r="F213">
        <v>96</v>
      </c>
      <c r="G213">
        <v>1569</v>
      </c>
      <c r="H213">
        <v>96.1</v>
      </c>
      <c r="K213">
        <f t="shared" si="6"/>
        <v>478</v>
      </c>
      <c r="L213">
        <f t="shared" si="7"/>
        <v>96.32824267782425</v>
      </c>
    </row>
    <row r="214" spans="1:12" x14ac:dyDescent="0.25">
      <c r="A214" t="s">
        <v>427</v>
      </c>
      <c r="B214" t="s">
        <v>419</v>
      </c>
      <c r="C214">
        <v>4644</v>
      </c>
      <c r="D214" t="s">
        <v>232</v>
      </c>
      <c r="E214">
        <v>349</v>
      </c>
      <c r="F214">
        <v>95.8</v>
      </c>
      <c r="G214">
        <v>505</v>
      </c>
      <c r="H214">
        <v>95.7</v>
      </c>
      <c r="K214">
        <f t="shared" si="6"/>
        <v>156</v>
      </c>
      <c r="L214">
        <f t="shared" si="7"/>
        <v>95.47628205128207</v>
      </c>
    </row>
    <row r="215" spans="1:12" x14ac:dyDescent="0.25">
      <c r="A215" t="s">
        <v>435</v>
      </c>
      <c r="B215" t="s">
        <v>593</v>
      </c>
      <c r="C215">
        <v>4662</v>
      </c>
      <c r="D215" t="s">
        <v>230</v>
      </c>
      <c r="E215">
        <v>647</v>
      </c>
      <c r="F215">
        <v>96.8</v>
      </c>
      <c r="G215">
        <v>1025</v>
      </c>
      <c r="H215">
        <v>96.9</v>
      </c>
      <c r="K215">
        <f t="shared" si="6"/>
        <v>378</v>
      </c>
      <c r="L215">
        <f t="shared" si="7"/>
        <v>97.071164021164023</v>
      </c>
    </row>
    <row r="216" spans="1:12" x14ac:dyDescent="0.25">
      <c r="A216" t="s">
        <v>429</v>
      </c>
      <c r="B216" t="s">
        <v>591</v>
      </c>
      <c r="C216">
        <v>4689</v>
      </c>
      <c r="D216" t="s">
        <v>231</v>
      </c>
      <c r="E216">
        <v>375</v>
      </c>
      <c r="F216">
        <v>95.1</v>
      </c>
      <c r="G216">
        <v>546</v>
      </c>
      <c r="H216">
        <v>94</v>
      </c>
      <c r="K216">
        <f t="shared" si="6"/>
        <v>171</v>
      </c>
      <c r="L216">
        <f t="shared" si="7"/>
        <v>91.587719298245617</v>
      </c>
    </row>
    <row r="217" spans="1:12" x14ac:dyDescent="0.25">
      <c r="A217" t="s">
        <v>419</v>
      </c>
      <c r="B217" t="s">
        <v>456</v>
      </c>
      <c r="C217">
        <v>4725</v>
      </c>
      <c r="D217" t="s">
        <v>234</v>
      </c>
      <c r="E217">
        <v>2180</v>
      </c>
      <c r="F217">
        <v>94.8</v>
      </c>
      <c r="G217">
        <v>3207</v>
      </c>
      <c r="H217">
        <v>94.6</v>
      </c>
      <c r="K217">
        <f t="shared" si="6"/>
        <v>1027</v>
      </c>
      <c r="L217">
        <f t="shared" si="7"/>
        <v>94.175462512171322</v>
      </c>
    </row>
    <row r="218" spans="1:12" x14ac:dyDescent="0.25">
      <c r="A218" t="s">
        <v>416</v>
      </c>
      <c r="B218" t="s">
        <v>594</v>
      </c>
      <c r="C218">
        <v>4772</v>
      </c>
      <c r="D218" t="s">
        <v>68</v>
      </c>
      <c r="E218">
        <v>551</v>
      </c>
      <c r="F218">
        <v>96.1</v>
      </c>
      <c r="G218">
        <v>764</v>
      </c>
      <c r="H218">
        <v>95.6</v>
      </c>
      <c r="K218">
        <f t="shared" si="6"/>
        <v>213</v>
      </c>
      <c r="L218">
        <f t="shared" si="7"/>
        <v>94.306572769953036</v>
      </c>
    </row>
    <row r="219" spans="1:12" x14ac:dyDescent="0.25">
      <c r="A219" t="s">
        <v>442</v>
      </c>
      <c r="B219" t="s">
        <v>479</v>
      </c>
      <c r="C219">
        <v>4773</v>
      </c>
      <c r="D219" t="s">
        <v>595</v>
      </c>
      <c r="E219">
        <v>541</v>
      </c>
      <c r="F219">
        <v>96.8</v>
      </c>
      <c r="G219">
        <v>823</v>
      </c>
      <c r="H219">
        <v>96.4</v>
      </c>
      <c r="K219">
        <f t="shared" si="6"/>
        <v>282</v>
      </c>
      <c r="L219">
        <f t="shared" si="7"/>
        <v>95.632624113475231</v>
      </c>
    </row>
    <row r="220" spans="1:12" x14ac:dyDescent="0.25">
      <c r="A220" t="s">
        <v>435</v>
      </c>
      <c r="B220" t="s">
        <v>596</v>
      </c>
      <c r="C220">
        <v>4774</v>
      </c>
      <c r="D220" t="s">
        <v>597</v>
      </c>
      <c r="E220">
        <v>405</v>
      </c>
      <c r="F220">
        <v>96.2</v>
      </c>
      <c r="G220">
        <v>752</v>
      </c>
      <c r="H220">
        <v>94.9</v>
      </c>
      <c r="K220">
        <f t="shared" si="6"/>
        <v>347</v>
      </c>
      <c r="L220">
        <f t="shared" si="7"/>
        <v>93.382708933717581</v>
      </c>
    </row>
    <row r="221" spans="1:12" x14ac:dyDescent="0.25">
      <c r="A221" t="s">
        <v>427</v>
      </c>
      <c r="B221" t="s">
        <v>598</v>
      </c>
      <c r="C221">
        <v>4775</v>
      </c>
      <c r="D221" t="s">
        <v>599</v>
      </c>
      <c r="E221">
        <v>89</v>
      </c>
      <c r="F221">
        <v>98.9</v>
      </c>
      <c r="G221">
        <v>89</v>
      </c>
      <c r="H221">
        <v>98.9</v>
      </c>
      <c r="K221">
        <f t="shared" si="6"/>
        <v>0</v>
      </c>
      <c r="L221" t="e">
        <f t="shared" si="7"/>
        <v>#DIV/0!</v>
      </c>
    </row>
    <row r="222" spans="1:12" x14ac:dyDescent="0.25">
      <c r="A222" t="s">
        <v>429</v>
      </c>
      <c r="B222" t="s">
        <v>600</v>
      </c>
      <c r="C222">
        <v>4776</v>
      </c>
      <c r="D222" t="s">
        <v>601</v>
      </c>
      <c r="E222">
        <v>386</v>
      </c>
      <c r="F222">
        <v>95.9</v>
      </c>
      <c r="G222">
        <v>553</v>
      </c>
      <c r="H222">
        <v>94.9</v>
      </c>
      <c r="K222">
        <f t="shared" si="6"/>
        <v>167</v>
      </c>
      <c r="L222">
        <f t="shared" si="7"/>
        <v>92.588622754491041</v>
      </c>
    </row>
    <row r="223" spans="1:12" x14ac:dyDescent="0.25">
      <c r="A223" t="s">
        <v>431</v>
      </c>
      <c r="B223" t="s">
        <v>432</v>
      </c>
      <c r="C223">
        <v>4777</v>
      </c>
      <c r="D223" t="s">
        <v>602</v>
      </c>
      <c r="E223">
        <v>348</v>
      </c>
      <c r="F223">
        <v>96</v>
      </c>
      <c r="G223">
        <v>557</v>
      </c>
      <c r="H223">
        <v>94.7</v>
      </c>
      <c r="K223">
        <f t="shared" si="6"/>
        <v>209</v>
      </c>
      <c r="L223">
        <f t="shared" si="7"/>
        <v>92.5354066985646</v>
      </c>
    </row>
    <row r="224" spans="1:12" x14ac:dyDescent="0.25">
      <c r="A224" t="s">
        <v>427</v>
      </c>
      <c r="B224" t="s">
        <v>434</v>
      </c>
      <c r="C224">
        <v>4778</v>
      </c>
      <c r="D224" t="s">
        <v>603</v>
      </c>
      <c r="E224">
        <v>293</v>
      </c>
      <c r="F224">
        <v>93.2</v>
      </c>
      <c r="G224">
        <v>293</v>
      </c>
      <c r="H224">
        <v>93.2</v>
      </c>
      <c r="K224">
        <f t="shared" si="6"/>
        <v>0</v>
      </c>
      <c r="L224" t="e">
        <f t="shared" si="7"/>
        <v>#DIV/0!</v>
      </c>
    </row>
    <row r="225" spans="1:12" x14ac:dyDescent="0.25">
      <c r="A225" t="s">
        <v>419</v>
      </c>
      <c r="B225" t="s">
        <v>445</v>
      </c>
      <c r="C225">
        <v>4779</v>
      </c>
      <c r="D225" t="s">
        <v>604</v>
      </c>
      <c r="E225">
        <v>1230</v>
      </c>
      <c r="F225">
        <v>96.5</v>
      </c>
      <c r="G225">
        <v>1714</v>
      </c>
      <c r="H225">
        <v>96</v>
      </c>
      <c r="K225">
        <f t="shared" si="6"/>
        <v>484</v>
      </c>
      <c r="L225">
        <f t="shared" si="7"/>
        <v>94.72933884297521</v>
      </c>
    </row>
    <row r="226" spans="1:12" x14ac:dyDescent="0.25">
      <c r="A226" t="s">
        <v>442</v>
      </c>
      <c r="B226" t="s">
        <v>465</v>
      </c>
      <c r="C226">
        <v>4784</v>
      </c>
      <c r="D226" t="s">
        <v>605</v>
      </c>
      <c r="E226">
        <v>2247</v>
      </c>
      <c r="F226">
        <v>96.5</v>
      </c>
      <c r="G226">
        <v>3248</v>
      </c>
      <c r="H226">
        <v>95.9</v>
      </c>
      <c r="K226">
        <f t="shared" si="6"/>
        <v>1001</v>
      </c>
      <c r="L226">
        <f t="shared" si="7"/>
        <v>94.55314685314687</v>
      </c>
    </row>
    <row r="227" spans="1:12" x14ac:dyDescent="0.25">
      <c r="A227" t="s">
        <v>416</v>
      </c>
      <c r="B227" t="s">
        <v>549</v>
      </c>
      <c r="C227">
        <v>4785</v>
      </c>
      <c r="D227" t="s">
        <v>606</v>
      </c>
      <c r="E227">
        <v>306</v>
      </c>
      <c r="F227">
        <v>94.5</v>
      </c>
      <c r="G227">
        <v>447</v>
      </c>
      <c r="H227">
        <v>94.7</v>
      </c>
      <c r="K227">
        <f t="shared" si="6"/>
        <v>141</v>
      </c>
      <c r="L227">
        <f t="shared" si="7"/>
        <v>95.134042553191506</v>
      </c>
    </row>
    <row r="228" spans="1:12" x14ac:dyDescent="0.25">
      <c r="A228" t="s">
        <v>435</v>
      </c>
      <c r="B228" t="s">
        <v>515</v>
      </c>
      <c r="C228">
        <v>4787</v>
      </c>
      <c r="D228" t="s">
        <v>607</v>
      </c>
      <c r="E228">
        <v>72</v>
      </c>
      <c r="F228">
        <v>96.4</v>
      </c>
      <c r="G228">
        <v>73</v>
      </c>
      <c r="H228">
        <v>96.4</v>
      </c>
      <c r="K228">
        <f t="shared" si="6"/>
        <v>1</v>
      </c>
      <c r="L228">
        <f t="shared" si="7"/>
        <v>96.400000000000546</v>
      </c>
    </row>
    <row r="229" spans="1:12" x14ac:dyDescent="0.25">
      <c r="A229" t="s">
        <v>416</v>
      </c>
      <c r="B229" t="s">
        <v>594</v>
      </c>
      <c r="C229">
        <v>4788</v>
      </c>
      <c r="D229" t="s">
        <v>248</v>
      </c>
      <c r="E229">
        <v>372</v>
      </c>
      <c r="F229">
        <v>96.2</v>
      </c>
      <c r="G229">
        <v>539</v>
      </c>
      <c r="H229">
        <v>96.1</v>
      </c>
      <c r="K229">
        <f t="shared" si="6"/>
        <v>167</v>
      </c>
      <c r="L229">
        <f t="shared" si="7"/>
        <v>95.877245508981986</v>
      </c>
    </row>
    <row r="230" spans="1:12" x14ac:dyDescent="0.25">
      <c r="A230" t="s">
        <v>419</v>
      </c>
      <c r="B230" t="s">
        <v>481</v>
      </c>
      <c r="C230">
        <v>4797</v>
      </c>
      <c r="D230" t="s">
        <v>249</v>
      </c>
      <c r="E230">
        <v>2204</v>
      </c>
      <c r="F230">
        <v>96.1</v>
      </c>
      <c r="G230">
        <v>3042</v>
      </c>
      <c r="H230">
        <v>95.9</v>
      </c>
      <c r="K230">
        <f t="shared" si="6"/>
        <v>838</v>
      </c>
      <c r="L230">
        <f t="shared" si="7"/>
        <v>95.373985680190927</v>
      </c>
    </row>
    <row r="231" spans="1:12" x14ac:dyDescent="0.25">
      <c r="A231" t="s">
        <v>427</v>
      </c>
      <c r="B231" t="s">
        <v>608</v>
      </c>
      <c r="C231">
        <v>4860</v>
      </c>
      <c r="D231" t="s">
        <v>609</v>
      </c>
      <c r="E231">
        <v>363</v>
      </c>
      <c r="F231">
        <v>96.1</v>
      </c>
      <c r="G231">
        <v>363</v>
      </c>
      <c r="H231">
        <v>96.1</v>
      </c>
      <c r="K231">
        <f t="shared" si="6"/>
        <v>0</v>
      </c>
      <c r="L231" t="e">
        <f t="shared" si="7"/>
        <v>#DIV/0!</v>
      </c>
    </row>
    <row r="232" spans="1:12" x14ac:dyDescent="0.25">
      <c r="A232" t="s">
        <v>435</v>
      </c>
      <c r="B232" t="s">
        <v>596</v>
      </c>
      <c r="C232">
        <v>4869</v>
      </c>
      <c r="D232" t="s">
        <v>252</v>
      </c>
      <c r="E232">
        <v>861</v>
      </c>
      <c r="F232">
        <v>93.9</v>
      </c>
      <c r="G232">
        <v>1252</v>
      </c>
      <c r="H232">
        <v>93.7</v>
      </c>
      <c r="K232">
        <f t="shared" si="6"/>
        <v>391</v>
      </c>
      <c r="L232">
        <f t="shared" si="7"/>
        <v>93.259590792838878</v>
      </c>
    </row>
    <row r="233" spans="1:12" x14ac:dyDescent="0.25">
      <c r="A233" t="s">
        <v>419</v>
      </c>
      <c r="B233" t="s">
        <v>467</v>
      </c>
      <c r="C233">
        <v>4878</v>
      </c>
      <c r="D233" t="s">
        <v>253</v>
      </c>
      <c r="E233">
        <v>476</v>
      </c>
      <c r="F233">
        <v>96.6</v>
      </c>
      <c r="G233">
        <v>712</v>
      </c>
      <c r="H233">
        <v>95.8</v>
      </c>
      <c r="K233">
        <f t="shared" si="6"/>
        <v>236</v>
      </c>
      <c r="L233">
        <f t="shared" si="7"/>
        <v>94.186440677966075</v>
      </c>
    </row>
    <row r="234" spans="1:12" x14ac:dyDescent="0.25">
      <c r="A234" t="s">
        <v>427</v>
      </c>
      <c r="B234" t="s">
        <v>559</v>
      </c>
      <c r="C234">
        <v>4890</v>
      </c>
      <c r="D234" t="s">
        <v>610</v>
      </c>
      <c r="E234">
        <v>745</v>
      </c>
      <c r="F234">
        <v>96.1</v>
      </c>
      <c r="G234">
        <v>1022</v>
      </c>
      <c r="H234">
        <v>95.1</v>
      </c>
      <c r="K234">
        <f t="shared" si="6"/>
        <v>277</v>
      </c>
      <c r="L234">
        <f t="shared" si="7"/>
        <v>92.410469314079407</v>
      </c>
    </row>
    <row r="235" spans="1:12" x14ac:dyDescent="0.25">
      <c r="A235" t="s">
        <v>431</v>
      </c>
      <c r="B235" t="s">
        <v>441</v>
      </c>
      <c r="C235">
        <v>4905</v>
      </c>
      <c r="D235" t="s">
        <v>611</v>
      </c>
      <c r="E235">
        <v>80</v>
      </c>
      <c r="F235">
        <v>94.1</v>
      </c>
      <c r="G235">
        <v>80</v>
      </c>
      <c r="H235">
        <v>94.1</v>
      </c>
      <c r="K235">
        <f t="shared" si="6"/>
        <v>0</v>
      </c>
      <c r="L235" t="e">
        <f t="shared" si="7"/>
        <v>#DIV/0!</v>
      </c>
    </row>
    <row r="236" spans="1:12" x14ac:dyDescent="0.25">
      <c r="A236" t="s">
        <v>449</v>
      </c>
      <c r="B236" t="s">
        <v>435</v>
      </c>
      <c r="C236">
        <v>4978</v>
      </c>
      <c r="D236" t="s">
        <v>255</v>
      </c>
      <c r="E236">
        <v>107</v>
      </c>
      <c r="F236">
        <v>96.4</v>
      </c>
      <c r="G236">
        <v>166</v>
      </c>
      <c r="H236">
        <v>95.9</v>
      </c>
      <c r="K236">
        <f t="shared" si="6"/>
        <v>59</v>
      </c>
      <c r="L236">
        <f t="shared" si="7"/>
        <v>94.993220338983051</v>
      </c>
    </row>
    <row r="237" spans="1:12" x14ac:dyDescent="0.25">
      <c r="A237" t="s">
        <v>416</v>
      </c>
      <c r="B237" t="s">
        <v>612</v>
      </c>
      <c r="C237">
        <v>4995</v>
      </c>
      <c r="D237" t="s">
        <v>256</v>
      </c>
      <c r="E237">
        <v>666</v>
      </c>
      <c r="F237">
        <v>96.7</v>
      </c>
      <c r="G237">
        <v>959</v>
      </c>
      <c r="H237">
        <v>95.8</v>
      </c>
      <c r="K237">
        <f t="shared" si="6"/>
        <v>293</v>
      </c>
      <c r="L237">
        <f t="shared" si="7"/>
        <v>93.754266211604076</v>
      </c>
    </row>
    <row r="238" spans="1:12" x14ac:dyDescent="0.25">
      <c r="A238" t="s">
        <v>429</v>
      </c>
      <c r="B238" t="s">
        <v>600</v>
      </c>
      <c r="C238">
        <v>5013</v>
      </c>
      <c r="D238" t="s">
        <v>257</v>
      </c>
      <c r="E238">
        <v>1537</v>
      </c>
      <c r="F238">
        <v>95.2</v>
      </c>
      <c r="G238">
        <v>2305</v>
      </c>
      <c r="H238">
        <v>94.9</v>
      </c>
      <c r="K238">
        <f t="shared" si="6"/>
        <v>768</v>
      </c>
      <c r="L238">
        <f t="shared" si="7"/>
        <v>94.299609375000003</v>
      </c>
    </row>
    <row r="239" spans="1:12" x14ac:dyDescent="0.25">
      <c r="A239" t="s">
        <v>429</v>
      </c>
      <c r="B239" t="s">
        <v>466</v>
      </c>
      <c r="C239">
        <v>5049</v>
      </c>
      <c r="D239" t="s">
        <v>258</v>
      </c>
      <c r="E239">
        <v>3236</v>
      </c>
      <c r="F239">
        <v>95.5</v>
      </c>
      <c r="G239">
        <v>4613</v>
      </c>
      <c r="H239">
        <v>94.3</v>
      </c>
      <c r="K239">
        <f t="shared" si="6"/>
        <v>1377</v>
      </c>
      <c r="L239">
        <f t="shared" si="7"/>
        <v>91.479956427015225</v>
      </c>
    </row>
    <row r="240" spans="1:12" x14ac:dyDescent="0.25">
      <c r="A240" t="s">
        <v>419</v>
      </c>
      <c r="B240" t="s">
        <v>420</v>
      </c>
      <c r="C240">
        <v>5121</v>
      </c>
      <c r="D240" t="s">
        <v>613</v>
      </c>
      <c r="E240">
        <v>459</v>
      </c>
      <c r="F240">
        <v>95</v>
      </c>
      <c r="G240">
        <v>713</v>
      </c>
      <c r="H240">
        <v>95.8</v>
      </c>
      <c r="K240">
        <f t="shared" si="6"/>
        <v>254</v>
      </c>
      <c r="L240">
        <f t="shared" si="7"/>
        <v>97.245669291338558</v>
      </c>
    </row>
    <row r="241" spans="1:12" x14ac:dyDescent="0.25">
      <c r="A241" t="s">
        <v>427</v>
      </c>
      <c r="B241" t="s">
        <v>571</v>
      </c>
      <c r="C241">
        <v>5139</v>
      </c>
      <c r="D241" t="s">
        <v>260</v>
      </c>
      <c r="E241">
        <v>164</v>
      </c>
      <c r="F241">
        <v>96.7</v>
      </c>
      <c r="G241">
        <v>221</v>
      </c>
      <c r="H241">
        <v>96.7</v>
      </c>
      <c r="K241">
        <f t="shared" si="6"/>
        <v>57</v>
      </c>
      <c r="L241">
        <f t="shared" si="7"/>
        <v>96.699999999999989</v>
      </c>
    </row>
    <row r="242" spans="1:12" x14ac:dyDescent="0.25">
      <c r="A242" t="s">
        <v>419</v>
      </c>
      <c r="B242" t="s">
        <v>456</v>
      </c>
      <c r="C242">
        <v>5160</v>
      </c>
      <c r="D242" t="s">
        <v>614</v>
      </c>
      <c r="E242">
        <v>713</v>
      </c>
      <c r="F242">
        <v>96</v>
      </c>
      <c r="G242">
        <v>1064</v>
      </c>
      <c r="H242">
        <v>96</v>
      </c>
      <c r="K242">
        <f t="shared" si="6"/>
        <v>351</v>
      </c>
      <c r="L242">
        <f t="shared" si="7"/>
        <v>96</v>
      </c>
    </row>
    <row r="243" spans="1:12" x14ac:dyDescent="0.25">
      <c r="A243" t="s">
        <v>429</v>
      </c>
      <c r="B243" t="s">
        <v>572</v>
      </c>
      <c r="C243">
        <v>5163</v>
      </c>
      <c r="D243" t="s">
        <v>262</v>
      </c>
      <c r="E243">
        <v>456</v>
      </c>
      <c r="F243">
        <v>96.2</v>
      </c>
      <c r="G243">
        <v>677</v>
      </c>
      <c r="H243">
        <v>95.6</v>
      </c>
      <c r="K243">
        <f t="shared" si="6"/>
        <v>221</v>
      </c>
      <c r="L243">
        <f t="shared" si="7"/>
        <v>94.361990950226215</v>
      </c>
    </row>
    <row r="244" spans="1:12" x14ac:dyDescent="0.25">
      <c r="A244" t="s">
        <v>419</v>
      </c>
      <c r="B244" t="s">
        <v>573</v>
      </c>
      <c r="C244">
        <v>5166</v>
      </c>
      <c r="D244" t="s">
        <v>263</v>
      </c>
      <c r="E244">
        <v>1681</v>
      </c>
      <c r="F244">
        <v>96.8</v>
      </c>
      <c r="G244">
        <v>2386</v>
      </c>
      <c r="H244">
        <v>96.3</v>
      </c>
      <c r="K244">
        <f t="shared" si="6"/>
        <v>705</v>
      </c>
      <c r="L244">
        <f t="shared" si="7"/>
        <v>95.10780141843972</v>
      </c>
    </row>
    <row r="245" spans="1:12" x14ac:dyDescent="0.25">
      <c r="A245" t="s">
        <v>419</v>
      </c>
      <c r="B245" t="s">
        <v>422</v>
      </c>
      <c r="C245">
        <v>5184</v>
      </c>
      <c r="D245" t="s">
        <v>265</v>
      </c>
      <c r="E245">
        <v>1181</v>
      </c>
      <c r="F245">
        <v>95.1</v>
      </c>
      <c r="G245">
        <v>1799</v>
      </c>
      <c r="H245">
        <v>94.8</v>
      </c>
      <c r="K245">
        <f t="shared" si="6"/>
        <v>618</v>
      </c>
      <c r="L245">
        <f t="shared" si="7"/>
        <v>94.226699029126195</v>
      </c>
    </row>
    <row r="246" spans="1:12" x14ac:dyDescent="0.25">
      <c r="A246" t="s">
        <v>442</v>
      </c>
      <c r="B246" t="s">
        <v>465</v>
      </c>
      <c r="C246">
        <v>5250</v>
      </c>
      <c r="D246" t="s">
        <v>266</v>
      </c>
      <c r="E246">
        <v>3506</v>
      </c>
      <c r="F246">
        <v>96.7</v>
      </c>
      <c r="G246">
        <v>4977</v>
      </c>
      <c r="H246">
        <v>96.5</v>
      </c>
      <c r="K246">
        <f t="shared" si="6"/>
        <v>1471</v>
      </c>
      <c r="L246">
        <f t="shared" si="7"/>
        <v>96.023317471108086</v>
      </c>
    </row>
    <row r="247" spans="1:12" x14ac:dyDescent="0.25">
      <c r="A247" t="s">
        <v>419</v>
      </c>
      <c r="B247" t="s">
        <v>573</v>
      </c>
      <c r="C247">
        <v>5256</v>
      </c>
      <c r="D247" t="s">
        <v>267</v>
      </c>
      <c r="E247">
        <v>485</v>
      </c>
      <c r="F247">
        <v>96.6</v>
      </c>
      <c r="G247">
        <v>742</v>
      </c>
      <c r="H247">
        <v>96.7</v>
      </c>
      <c r="K247">
        <f t="shared" si="6"/>
        <v>257</v>
      </c>
      <c r="L247">
        <f t="shared" si="7"/>
        <v>96.888715953307425</v>
      </c>
    </row>
    <row r="248" spans="1:12" x14ac:dyDescent="0.25">
      <c r="A248" t="s">
        <v>427</v>
      </c>
      <c r="B248" t="s">
        <v>574</v>
      </c>
      <c r="C248">
        <v>5283</v>
      </c>
      <c r="D248" t="s">
        <v>268</v>
      </c>
      <c r="E248">
        <v>453</v>
      </c>
      <c r="F248">
        <v>95.8</v>
      </c>
      <c r="G248">
        <v>757</v>
      </c>
      <c r="H248">
        <v>94.7</v>
      </c>
      <c r="K248">
        <f t="shared" si="6"/>
        <v>304</v>
      </c>
      <c r="L248">
        <f t="shared" si="7"/>
        <v>93.060855263157919</v>
      </c>
    </row>
    <row r="249" spans="1:12" x14ac:dyDescent="0.25">
      <c r="A249" t="s">
        <v>435</v>
      </c>
      <c r="B249" t="s">
        <v>436</v>
      </c>
      <c r="C249">
        <v>5310</v>
      </c>
      <c r="D249" t="s">
        <v>269</v>
      </c>
      <c r="E249">
        <v>551</v>
      </c>
      <c r="F249">
        <v>95.2</v>
      </c>
      <c r="G249">
        <v>771</v>
      </c>
      <c r="H249">
        <v>94.9</v>
      </c>
      <c r="K249">
        <f t="shared" si="6"/>
        <v>220</v>
      </c>
      <c r="L249">
        <f t="shared" si="7"/>
        <v>94.148636363636385</v>
      </c>
    </row>
    <row r="250" spans="1:12" x14ac:dyDescent="0.25">
      <c r="A250" t="s">
        <v>427</v>
      </c>
      <c r="B250" t="s">
        <v>542</v>
      </c>
      <c r="C250">
        <v>5325</v>
      </c>
      <c r="D250" t="s">
        <v>615</v>
      </c>
      <c r="E250">
        <v>237</v>
      </c>
      <c r="F250">
        <v>95.6</v>
      </c>
      <c r="G250">
        <v>574</v>
      </c>
      <c r="H250">
        <v>93.6</v>
      </c>
      <c r="K250">
        <f t="shared" si="6"/>
        <v>337</v>
      </c>
      <c r="L250">
        <f t="shared" si="7"/>
        <v>92.193471810089008</v>
      </c>
    </row>
    <row r="251" spans="1:12" x14ac:dyDescent="0.25">
      <c r="A251" t="s">
        <v>449</v>
      </c>
      <c r="B251" t="s">
        <v>616</v>
      </c>
      <c r="C251">
        <v>5463</v>
      </c>
      <c r="D251" t="s">
        <v>272</v>
      </c>
      <c r="E251">
        <v>762</v>
      </c>
      <c r="F251">
        <v>94.4</v>
      </c>
      <c r="G251">
        <v>1113</v>
      </c>
      <c r="H251">
        <v>93.7</v>
      </c>
      <c r="K251">
        <f t="shared" si="6"/>
        <v>351</v>
      </c>
      <c r="L251">
        <f t="shared" si="7"/>
        <v>92.180341880341885</v>
      </c>
    </row>
    <row r="252" spans="1:12" x14ac:dyDescent="0.25">
      <c r="A252" t="s">
        <v>424</v>
      </c>
      <c r="B252" t="s">
        <v>425</v>
      </c>
      <c r="C252">
        <v>5486</v>
      </c>
      <c r="D252" t="s">
        <v>617</v>
      </c>
      <c r="E252">
        <v>333</v>
      </c>
      <c r="F252">
        <v>95.9</v>
      </c>
      <c r="G252">
        <v>334</v>
      </c>
      <c r="H252">
        <v>95.9</v>
      </c>
      <c r="K252">
        <f t="shared" si="6"/>
        <v>1</v>
      </c>
      <c r="L252">
        <f t="shared" si="7"/>
        <v>95.900000000001455</v>
      </c>
    </row>
    <row r="253" spans="1:12" x14ac:dyDescent="0.25">
      <c r="A253" t="s">
        <v>435</v>
      </c>
      <c r="B253" t="s">
        <v>563</v>
      </c>
      <c r="C253">
        <v>5508</v>
      </c>
      <c r="D253" t="s">
        <v>274</v>
      </c>
      <c r="E253">
        <v>227</v>
      </c>
      <c r="F253">
        <v>96.4</v>
      </c>
      <c r="G253">
        <v>337</v>
      </c>
      <c r="H253">
        <v>95.5</v>
      </c>
      <c r="K253">
        <f t="shared" si="6"/>
        <v>110</v>
      </c>
      <c r="L253">
        <f t="shared" si="7"/>
        <v>93.642727272727242</v>
      </c>
    </row>
    <row r="254" spans="1:12" x14ac:dyDescent="0.25">
      <c r="A254" t="s">
        <v>449</v>
      </c>
      <c r="B254" t="s">
        <v>452</v>
      </c>
      <c r="C254">
        <v>5510</v>
      </c>
      <c r="D254" t="s">
        <v>618</v>
      </c>
      <c r="E254">
        <v>461</v>
      </c>
      <c r="F254">
        <v>96.4</v>
      </c>
      <c r="G254">
        <v>631</v>
      </c>
      <c r="H254">
        <v>95.2</v>
      </c>
      <c r="K254">
        <f t="shared" si="6"/>
        <v>170</v>
      </c>
      <c r="L254">
        <f t="shared" si="7"/>
        <v>91.945882352941197</v>
      </c>
    </row>
    <row r="255" spans="1:12" x14ac:dyDescent="0.25">
      <c r="A255" t="s">
        <v>424</v>
      </c>
      <c r="B255" t="s">
        <v>468</v>
      </c>
      <c r="C255">
        <v>5607</v>
      </c>
      <c r="D255" t="s">
        <v>279</v>
      </c>
      <c r="E255">
        <v>625</v>
      </c>
      <c r="F255">
        <v>96.9</v>
      </c>
      <c r="G255">
        <v>862</v>
      </c>
      <c r="H255">
        <v>96.6</v>
      </c>
      <c r="K255">
        <f t="shared" si="6"/>
        <v>237</v>
      </c>
      <c r="L255">
        <f t="shared" si="7"/>
        <v>95.808860759493655</v>
      </c>
    </row>
    <row r="256" spans="1:12" x14ac:dyDescent="0.25">
      <c r="A256" t="s">
        <v>419</v>
      </c>
      <c r="B256" t="s">
        <v>440</v>
      </c>
      <c r="C256">
        <v>5643</v>
      </c>
      <c r="D256" t="s">
        <v>619</v>
      </c>
      <c r="E256">
        <v>753</v>
      </c>
      <c r="F256">
        <v>96.8</v>
      </c>
      <c r="G256">
        <v>1100</v>
      </c>
      <c r="H256">
        <v>95.8</v>
      </c>
      <c r="K256">
        <f t="shared" si="6"/>
        <v>347</v>
      </c>
      <c r="L256">
        <f t="shared" si="7"/>
        <v>93.629971181556215</v>
      </c>
    </row>
    <row r="257" spans="1:12" x14ac:dyDescent="0.25">
      <c r="A257" t="s">
        <v>416</v>
      </c>
      <c r="B257" t="s">
        <v>494</v>
      </c>
      <c r="C257">
        <v>5697</v>
      </c>
      <c r="D257" t="s">
        <v>620</v>
      </c>
      <c r="E257">
        <v>273</v>
      </c>
      <c r="F257">
        <v>96.4</v>
      </c>
      <c r="G257">
        <v>437</v>
      </c>
      <c r="H257">
        <v>96.8</v>
      </c>
      <c r="K257">
        <f t="shared" si="6"/>
        <v>164</v>
      </c>
      <c r="L257">
        <f t="shared" si="7"/>
        <v>97.465853658536574</v>
      </c>
    </row>
    <row r="258" spans="1:12" x14ac:dyDescent="0.25">
      <c r="A258" t="s">
        <v>427</v>
      </c>
      <c r="B258" t="s">
        <v>535</v>
      </c>
      <c r="C258">
        <v>5724</v>
      </c>
      <c r="D258" t="s">
        <v>282</v>
      </c>
      <c r="E258">
        <v>123</v>
      </c>
      <c r="F258">
        <v>96.3</v>
      </c>
      <c r="G258">
        <v>192</v>
      </c>
      <c r="H258">
        <v>95.5</v>
      </c>
      <c r="K258">
        <f t="shared" si="6"/>
        <v>69</v>
      </c>
      <c r="L258">
        <f t="shared" si="7"/>
        <v>94.073913043478271</v>
      </c>
    </row>
    <row r="259" spans="1:12" x14ac:dyDescent="0.25">
      <c r="A259" t="s">
        <v>416</v>
      </c>
      <c r="B259" t="s">
        <v>612</v>
      </c>
      <c r="C259">
        <v>5751</v>
      </c>
      <c r="D259" t="s">
        <v>621</v>
      </c>
      <c r="E259">
        <v>398</v>
      </c>
      <c r="F259">
        <v>97.1</v>
      </c>
      <c r="G259">
        <v>603</v>
      </c>
      <c r="H259">
        <v>96.6</v>
      </c>
      <c r="K259">
        <f t="shared" si="6"/>
        <v>205</v>
      </c>
      <c r="L259">
        <f t="shared" si="7"/>
        <v>95.629268292682923</v>
      </c>
    </row>
    <row r="260" spans="1:12" x14ac:dyDescent="0.25">
      <c r="A260" t="s">
        <v>419</v>
      </c>
      <c r="B260" t="s">
        <v>445</v>
      </c>
      <c r="C260">
        <v>5805</v>
      </c>
      <c r="D260" t="s">
        <v>284</v>
      </c>
      <c r="E260">
        <v>881</v>
      </c>
      <c r="F260">
        <v>94.8</v>
      </c>
      <c r="G260">
        <v>1310</v>
      </c>
      <c r="H260">
        <v>94.4</v>
      </c>
      <c r="K260">
        <f t="shared" si="6"/>
        <v>429</v>
      </c>
      <c r="L260">
        <f t="shared" si="7"/>
        <v>93.578554778554803</v>
      </c>
    </row>
    <row r="261" spans="1:12" x14ac:dyDescent="0.25">
      <c r="A261" t="s">
        <v>427</v>
      </c>
      <c r="B261" t="s">
        <v>608</v>
      </c>
      <c r="C261">
        <v>5823</v>
      </c>
      <c r="D261" t="s">
        <v>622</v>
      </c>
      <c r="E261">
        <v>363</v>
      </c>
      <c r="F261">
        <v>94.7</v>
      </c>
      <c r="G261">
        <v>363</v>
      </c>
      <c r="H261">
        <v>94.7</v>
      </c>
      <c r="K261">
        <f t="shared" si="6"/>
        <v>0</v>
      </c>
      <c r="L261" t="e">
        <f t="shared" si="7"/>
        <v>#DIV/0!</v>
      </c>
    </row>
    <row r="262" spans="1:12" x14ac:dyDescent="0.25">
      <c r="A262" t="s">
        <v>424</v>
      </c>
      <c r="B262" t="s">
        <v>447</v>
      </c>
      <c r="C262">
        <v>5832</v>
      </c>
      <c r="D262" t="s">
        <v>623</v>
      </c>
      <c r="E262">
        <v>179</v>
      </c>
      <c r="F262">
        <v>96.6</v>
      </c>
      <c r="G262">
        <v>179</v>
      </c>
      <c r="H262">
        <v>96.6</v>
      </c>
      <c r="K262">
        <f t="shared" si="6"/>
        <v>0</v>
      </c>
      <c r="L262" t="e">
        <f t="shared" si="7"/>
        <v>#DIV/0!</v>
      </c>
    </row>
    <row r="263" spans="1:12" x14ac:dyDescent="0.25">
      <c r="A263" t="s">
        <v>424</v>
      </c>
      <c r="B263" t="s">
        <v>531</v>
      </c>
      <c r="C263">
        <v>5877</v>
      </c>
      <c r="D263" t="s">
        <v>286</v>
      </c>
      <c r="E263">
        <v>1158</v>
      </c>
      <c r="F263">
        <v>96.1</v>
      </c>
      <c r="G263">
        <v>1666</v>
      </c>
      <c r="H263">
        <v>96.2</v>
      </c>
      <c r="K263">
        <f t="shared" si="6"/>
        <v>508</v>
      </c>
      <c r="L263">
        <f t="shared" si="7"/>
        <v>96.427952755905551</v>
      </c>
    </row>
    <row r="264" spans="1:12" x14ac:dyDescent="0.25">
      <c r="A264" t="s">
        <v>429</v>
      </c>
      <c r="B264" t="s">
        <v>588</v>
      </c>
      <c r="C264">
        <v>5895</v>
      </c>
      <c r="D264" t="s">
        <v>287</v>
      </c>
      <c r="E264">
        <v>172</v>
      </c>
      <c r="F264">
        <v>95.4</v>
      </c>
      <c r="G264">
        <v>250</v>
      </c>
      <c r="H264">
        <v>94.7</v>
      </c>
      <c r="K264">
        <f t="shared" si="6"/>
        <v>78</v>
      </c>
      <c r="L264">
        <f t="shared" si="7"/>
        <v>93.156410256410268</v>
      </c>
    </row>
    <row r="265" spans="1:12" x14ac:dyDescent="0.25">
      <c r="A265" t="s">
        <v>416</v>
      </c>
      <c r="B265" t="s">
        <v>503</v>
      </c>
      <c r="C265">
        <v>5922</v>
      </c>
      <c r="D265" t="s">
        <v>624</v>
      </c>
      <c r="E265">
        <v>466</v>
      </c>
      <c r="F265">
        <v>95.2</v>
      </c>
      <c r="G265">
        <v>669</v>
      </c>
      <c r="H265">
        <v>94.6</v>
      </c>
      <c r="K265">
        <f t="shared" ref="K265:K328" si="8">G265-E265</f>
        <v>203</v>
      </c>
      <c r="L265">
        <f t="shared" ref="L265:L328" si="9">((G265*H265)-(E265*F265))/K265</f>
        <v>93.222660098522113</v>
      </c>
    </row>
    <row r="266" spans="1:12" x14ac:dyDescent="0.25">
      <c r="A266" t="s">
        <v>424</v>
      </c>
      <c r="B266" t="s">
        <v>560</v>
      </c>
      <c r="C266">
        <v>5949</v>
      </c>
      <c r="D266" t="s">
        <v>288</v>
      </c>
      <c r="E266">
        <v>734</v>
      </c>
      <c r="F266">
        <v>97.2</v>
      </c>
      <c r="G266">
        <v>1085</v>
      </c>
      <c r="H266">
        <v>96.4</v>
      </c>
      <c r="K266">
        <f t="shared" si="8"/>
        <v>351</v>
      </c>
      <c r="L266">
        <f t="shared" si="9"/>
        <v>94.72706552706552</v>
      </c>
    </row>
    <row r="267" spans="1:12" x14ac:dyDescent="0.25">
      <c r="A267" t="s">
        <v>449</v>
      </c>
      <c r="B267" t="s">
        <v>497</v>
      </c>
      <c r="C267">
        <v>5976</v>
      </c>
      <c r="D267" t="s">
        <v>289</v>
      </c>
      <c r="E267">
        <v>769</v>
      </c>
      <c r="F267">
        <v>95.9</v>
      </c>
      <c r="G267">
        <v>1091</v>
      </c>
      <c r="H267">
        <v>95.6</v>
      </c>
      <c r="K267">
        <f t="shared" si="8"/>
        <v>322</v>
      </c>
      <c r="L267">
        <f t="shared" si="9"/>
        <v>94.883540372670765</v>
      </c>
    </row>
    <row r="268" spans="1:12" x14ac:dyDescent="0.25">
      <c r="A268" t="s">
        <v>424</v>
      </c>
      <c r="B268" t="s">
        <v>625</v>
      </c>
      <c r="C268">
        <v>5994</v>
      </c>
      <c r="D268" t="s">
        <v>290</v>
      </c>
      <c r="E268">
        <v>554</v>
      </c>
      <c r="F268">
        <v>96.5</v>
      </c>
      <c r="G268">
        <v>801</v>
      </c>
      <c r="H268">
        <v>96.1</v>
      </c>
      <c r="K268">
        <f t="shared" si="8"/>
        <v>247</v>
      </c>
      <c r="L268">
        <f t="shared" si="9"/>
        <v>95.202834008097128</v>
      </c>
    </row>
    <row r="269" spans="1:12" x14ac:dyDescent="0.25">
      <c r="A269" t="s">
        <v>449</v>
      </c>
      <c r="B269" t="s">
        <v>543</v>
      </c>
      <c r="C269">
        <v>6003</v>
      </c>
      <c r="D269" t="s">
        <v>291</v>
      </c>
      <c r="E269">
        <v>293</v>
      </c>
      <c r="F269">
        <v>95.4</v>
      </c>
      <c r="G269">
        <v>490</v>
      </c>
      <c r="H269">
        <v>94.8</v>
      </c>
      <c r="K269">
        <f t="shared" si="8"/>
        <v>197</v>
      </c>
      <c r="L269">
        <f t="shared" si="9"/>
        <v>93.907614213197959</v>
      </c>
    </row>
    <row r="270" spans="1:12" x14ac:dyDescent="0.25">
      <c r="A270" t="s">
        <v>429</v>
      </c>
      <c r="B270" t="s">
        <v>572</v>
      </c>
      <c r="C270">
        <v>6012</v>
      </c>
      <c r="D270" t="s">
        <v>292</v>
      </c>
      <c r="E270">
        <v>370</v>
      </c>
      <c r="F270">
        <v>95.9</v>
      </c>
      <c r="G270">
        <v>563</v>
      </c>
      <c r="H270">
        <v>95.6</v>
      </c>
      <c r="K270">
        <f t="shared" si="8"/>
        <v>193</v>
      </c>
      <c r="L270">
        <f t="shared" si="9"/>
        <v>95.024870466321218</v>
      </c>
    </row>
    <row r="271" spans="1:12" x14ac:dyDescent="0.25">
      <c r="A271" t="s">
        <v>424</v>
      </c>
      <c r="B271" t="s">
        <v>468</v>
      </c>
      <c r="C271">
        <v>6030</v>
      </c>
      <c r="D271" t="s">
        <v>293</v>
      </c>
      <c r="E271">
        <v>1007</v>
      </c>
      <c r="F271">
        <v>98</v>
      </c>
      <c r="G271">
        <v>1420</v>
      </c>
      <c r="H271">
        <v>96.9</v>
      </c>
      <c r="K271">
        <f t="shared" si="8"/>
        <v>413</v>
      </c>
      <c r="L271">
        <f t="shared" si="9"/>
        <v>94.217917675544797</v>
      </c>
    </row>
    <row r="272" spans="1:12" x14ac:dyDescent="0.25">
      <c r="A272" t="s">
        <v>427</v>
      </c>
      <c r="B272" t="s">
        <v>419</v>
      </c>
      <c r="C272">
        <v>6035</v>
      </c>
      <c r="D272" t="s">
        <v>626</v>
      </c>
      <c r="E272">
        <v>419</v>
      </c>
      <c r="F272">
        <v>95.9</v>
      </c>
      <c r="G272">
        <v>671</v>
      </c>
      <c r="H272">
        <v>95.8</v>
      </c>
      <c r="K272">
        <f t="shared" si="8"/>
        <v>252</v>
      </c>
      <c r="L272">
        <f t="shared" si="9"/>
        <v>95.633730158730117</v>
      </c>
    </row>
    <row r="273" spans="1:12" x14ac:dyDescent="0.25">
      <c r="A273" t="s">
        <v>424</v>
      </c>
      <c r="B273" t="s">
        <v>531</v>
      </c>
      <c r="C273">
        <v>6039</v>
      </c>
      <c r="D273" t="s">
        <v>627</v>
      </c>
      <c r="E273">
        <v>10885</v>
      </c>
      <c r="F273">
        <v>95.4</v>
      </c>
      <c r="G273">
        <v>15548</v>
      </c>
      <c r="H273">
        <v>94.8</v>
      </c>
      <c r="K273">
        <f t="shared" si="8"/>
        <v>4663</v>
      </c>
      <c r="L273">
        <f t="shared" si="9"/>
        <v>93.399399528200689</v>
      </c>
    </row>
    <row r="274" spans="1:12" x14ac:dyDescent="0.25">
      <c r="A274" t="s">
        <v>427</v>
      </c>
      <c r="B274" t="s">
        <v>449</v>
      </c>
      <c r="C274">
        <v>6091</v>
      </c>
      <c r="D274" t="s">
        <v>300</v>
      </c>
      <c r="E274">
        <v>595</v>
      </c>
      <c r="F274">
        <v>95.4</v>
      </c>
      <c r="G274">
        <v>872</v>
      </c>
      <c r="H274">
        <v>94.7</v>
      </c>
      <c r="K274">
        <f t="shared" si="8"/>
        <v>277</v>
      </c>
      <c r="L274">
        <f t="shared" si="9"/>
        <v>93.196389891696782</v>
      </c>
    </row>
    <row r="275" spans="1:12" x14ac:dyDescent="0.25">
      <c r="A275" t="s">
        <v>431</v>
      </c>
      <c r="B275" t="s">
        <v>501</v>
      </c>
      <c r="C275">
        <v>6093</v>
      </c>
      <c r="D275" t="s">
        <v>299</v>
      </c>
      <c r="E275">
        <v>1036</v>
      </c>
      <c r="F275">
        <v>97.6</v>
      </c>
      <c r="G275">
        <v>1489</v>
      </c>
      <c r="H275">
        <v>97.3</v>
      </c>
      <c r="K275">
        <f t="shared" si="8"/>
        <v>453</v>
      </c>
      <c r="L275">
        <f t="shared" si="9"/>
        <v>96.613907284768189</v>
      </c>
    </row>
    <row r="276" spans="1:12" x14ac:dyDescent="0.25">
      <c r="A276" t="s">
        <v>419</v>
      </c>
      <c r="B276" t="s">
        <v>481</v>
      </c>
      <c r="C276">
        <v>6094</v>
      </c>
      <c r="D276" t="s">
        <v>628</v>
      </c>
      <c r="E276">
        <v>333</v>
      </c>
      <c r="F276">
        <v>95.7</v>
      </c>
      <c r="G276">
        <v>496</v>
      </c>
      <c r="H276">
        <v>94.3</v>
      </c>
      <c r="K276">
        <f t="shared" si="8"/>
        <v>163</v>
      </c>
      <c r="L276">
        <f t="shared" si="9"/>
        <v>91.43987730061346</v>
      </c>
    </row>
    <row r="277" spans="1:12" x14ac:dyDescent="0.25">
      <c r="A277" t="s">
        <v>427</v>
      </c>
      <c r="B277" t="s">
        <v>598</v>
      </c>
      <c r="C277">
        <v>6095</v>
      </c>
      <c r="D277" t="s">
        <v>629</v>
      </c>
      <c r="E277">
        <v>457</v>
      </c>
      <c r="F277">
        <v>96</v>
      </c>
      <c r="G277">
        <v>707</v>
      </c>
      <c r="H277">
        <v>95.5</v>
      </c>
      <c r="K277">
        <f t="shared" si="8"/>
        <v>250</v>
      </c>
      <c r="L277">
        <f t="shared" si="9"/>
        <v>94.585999999999999</v>
      </c>
    </row>
    <row r="278" spans="1:12" x14ac:dyDescent="0.25">
      <c r="A278" t="s">
        <v>427</v>
      </c>
      <c r="B278" t="s">
        <v>542</v>
      </c>
      <c r="C278">
        <v>6096</v>
      </c>
      <c r="D278" t="s">
        <v>630</v>
      </c>
      <c r="E278">
        <v>539</v>
      </c>
      <c r="F278">
        <v>95.1</v>
      </c>
      <c r="G278">
        <v>539</v>
      </c>
      <c r="H278">
        <v>95.1</v>
      </c>
      <c r="K278">
        <f t="shared" si="8"/>
        <v>0</v>
      </c>
      <c r="L278" t="e">
        <f t="shared" si="9"/>
        <v>#DIV/0!</v>
      </c>
    </row>
    <row r="279" spans="1:12" x14ac:dyDescent="0.25">
      <c r="A279" t="s">
        <v>449</v>
      </c>
      <c r="B279" t="s">
        <v>497</v>
      </c>
      <c r="C279">
        <v>6097</v>
      </c>
      <c r="D279" t="s">
        <v>631</v>
      </c>
      <c r="E279">
        <v>93</v>
      </c>
      <c r="F279">
        <v>94.4</v>
      </c>
      <c r="G279">
        <v>142</v>
      </c>
      <c r="H279">
        <v>93.3</v>
      </c>
      <c r="K279">
        <f t="shared" si="8"/>
        <v>49</v>
      </c>
      <c r="L279">
        <f t="shared" si="9"/>
        <v>91.212244897959181</v>
      </c>
    </row>
    <row r="280" spans="1:12" x14ac:dyDescent="0.25">
      <c r="A280" t="s">
        <v>416</v>
      </c>
      <c r="B280" t="s">
        <v>549</v>
      </c>
      <c r="C280">
        <v>6098</v>
      </c>
      <c r="D280" t="s">
        <v>632</v>
      </c>
      <c r="E280">
        <v>1036</v>
      </c>
      <c r="F280">
        <v>94.8</v>
      </c>
      <c r="G280">
        <v>1535</v>
      </c>
      <c r="H280">
        <v>94.2</v>
      </c>
      <c r="K280">
        <f t="shared" si="8"/>
        <v>499</v>
      </c>
      <c r="L280">
        <f t="shared" si="9"/>
        <v>92.95430861723446</v>
      </c>
    </row>
    <row r="281" spans="1:12" x14ac:dyDescent="0.25">
      <c r="A281" t="s">
        <v>424</v>
      </c>
      <c r="B281" t="s">
        <v>560</v>
      </c>
      <c r="C281">
        <v>6099</v>
      </c>
      <c r="D281" t="s">
        <v>633</v>
      </c>
      <c r="E281">
        <v>410</v>
      </c>
      <c r="F281">
        <v>95.6</v>
      </c>
      <c r="G281">
        <v>615</v>
      </c>
      <c r="H281">
        <v>95.4</v>
      </c>
      <c r="K281">
        <f t="shared" si="8"/>
        <v>205</v>
      </c>
      <c r="L281">
        <f t="shared" si="9"/>
        <v>95</v>
      </c>
    </row>
    <row r="282" spans="1:12" x14ac:dyDescent="0.25">
      <c r="A282" t="s">
        <v>435</v>
      </c>
      <c r="B282" t="s">
        <v>515</v>
      </c>
      <c r="C282">
        <v>6100</v>
      </c>
      <c r="D282" t="s">
        <v>634</v>
      </c>
      <c r="E282">
        <v>276</v>
      </c>
      <c r="F282">
        <v>96.3</v>
      </c>
      <c r="G282">
        <v>478</v>
      </c>
      <c r="H282">
        <v>96</v>
      </c>
      <c r="K282">
        <f t="shared" si="8"/>
        <v>202</v>
      </c>
      <c r="L282">
        <f t="shared" si="9"/>
        <v>95.590099009900996</v>
      </c>
    </row>
    <row r="283" spans="1:12" x14ac:dyDescent="0.25">
      <c r="A283" t="s">
        <v>419</v>
      </c>
      <c r="B283" t="s">
        <v>445</v>
      </c>
      <c r="C283">
        <v>6101</v>
      </c>
      <c r="D283" t="s">
        <v>307</v>
      </c>
      <c r="E283">
        <v>4886</v>
      </c>
      <c r="F283">
        <v>95.9</v>
      </c>
      <c r="G283">
        <v>7047</v>
      </c>
      <c r="H283">
        <v>95.7</v>
      </c>
      <c r="K283">
        <f t="shared" si="8"/>
        <v>2161</v>
      </c>
      <c r="L283">
        <f t="shared" si="9"/>
        <v>95.247801943544658</v>
      </c>
    </row>
    <row r="284" spans="1:12" x14ac:dyDescent="0.25">
      <c r="A284" t="s">
        <v>427</v>
      </c>
      <c r="B284" t="s">
        <v>500</v>
      </c>
      <c r="C284">
        <v>6102</v>
      </c>
      <c r="D284" t="s">
        <v>311</v>
      </c>
      <c r="E284">
        <v>1437</v>
      </c>
      <c r="F284">
        <v>95.2</v>
      </c>
      <c r="G284">
        <v>2062</v>
      </c>
      <c r="H284">
        <v>94.8</v>
      </c>
      <c r="K284">
        <f t="shared" si="8"/>
        <v>625</v>
      </c>
      <c r="L284">
        <f t="shared" si="9"/>
        <v>93.880320000000012</v>
      </c>
    </row>
    <row r="285" spans="1:12" x14ac:dyDescent="0.25">
      <c r="A285" t="s">
        <v>427</v>
      </c>
      <c r="B285" t="s">
        <v>559</v>
      </c>
      <c r="C285">
        <v>6120</v>
      </c>
      <c r="D285" t="s">
        <v>312</v>
      </c>
      <c r="E285">
        <v>843</v>
      </c>
      <c r="F285">
        <v>95.7</v>
      </c>
      <c r="G285">
        <v>1266</v>
      </c>
      <c r="H285">
        <v>95.2</v>
      </c>
      <c r="K285">
        <f t="shared" si="8"/>
        <v>423</v>
      </c>
      <c r="L285">
        <f t="shared" si="9"/>
        <v>94.203546099290762</v>
      </c>
    </row>
    <row r="286" spans="1:12" x14ac:dyDescent="0.25">
      <c r="A286" t="s">
        <v>431</v>
      </c>
      <c r="B286" t="s">
        <v>432</v>
      </c>
      <c r="C286">
        <v>6138</v>
      </c>
      <c r="D286" t="s">
        <v>313</v>
      </c>
      <c r="E286">
        <v>253</v>
      </c>
      <c r="F286">
        <v>94.7</v>
      </c>
      <c r="G286">
        <v>379</v>
      </c>
      <c r="H286">
        <v>94.5</v>
      </c>
      <c r="K286">
        <f t="shared" si="8"/>
        <v>126</v>
      </c>
      <c r="L286">
        <f t="shared" si="9"/>
        <v>94.098412698412687</v>
      </c>
    </row>
    <row r="287" spans="1:12" x14ac:dyDescent="0.25">
      <c r="A287" t="s">
        <v>449</v>
      </c>
      <c r="B287" t="s">
        <v>616</v>
      </c>
      <c r="C287">
        <v>6165</v>
      </c>
      <c r="D287" t="s">
        <v>318</v>
      </c>
      <c r="E287">
        <v>172</v>
      </c>
      <c r="F287">
        <v>96.4</v>
      </c>
      <c r="G287">
        <v>272</v>
      </c>
      <c r="H287">
        <v>95.4</v>
      </c>
      <c r="K287">
        <f t="shared" si="8"/>
        <v>100</v>
      </c>
      <c r="L287">
        <f t="shared" si="9"/>
        <v>93.680000000000035</v>
      </c>
    </row>
    <row r="288" spans="1:12" x14ac:dyDescent="0.25">
      <c r="A288" t="s">
        <v>435</v>
      </c>
      <c r="B288" t="s">
        <v>596</v>
      </c>
      <c r="C288">
        <v>6175</v>
      </c>
      <c r="D288" t="s">
        <v>319</v>
      </c>
      <c r="E288">
        <v>432</v>
      </c>
      <c r="F288">
        <v>95.5</v>
      </c>
      <c r="G288">
        <v>608</v>
      </c>
      <c r="H288">
        <v>95</v>
      </c>
      <c r="K288">
        <f t="shared" si="8"/>
        <v>176</v>
      </c>
      <c r="L288">
        <f t="shared" si="9"/>
        <v>93.772727272727266</v>
      </c>
    </row>
    <row r="289" spans="1:12" x14ac:dyDescent="0.25">
      <c r="A289" t="s">
        <v>427</v>
      </c>
      <c r="B289" t="s">
        <v>419</v>
      </c>
      <c r="C289">
        <v>6219</v>
      </c>
      <c r="D289" t="s">
        <v>320</v>
      </c>
      <c r="E289">
        <v>1752</v>
      </c>
      <c r="F289">
        <v>95.5</v>
      </c>
      <c r="G289">
        <v>2621</v>
      </c>
      <c r="H289">
        <v>94.7</v>
      </c>
      <c r="K289">
        <f t="shared" si="8"/>
        <v>869</v>
      </c>
      <c r="L289">
        <f t="shared" si="9"/>
        <v>93.087111622554673</v>
      </c>
    </row>
    <row r="290" spans="1:12" x14ac:dyDescent="0.25">
      <c r="A290" t="s">
        <v>427</v>
      </c>
      <c r="B290" t="s">
        <v>598</v>
      </c>
      <c r="C290">
        <v>6246</v>
      </c>
      <c r="D290" t="s">
        <v>635</v>
      </c>
      <c r="E290">
        <v>78</v>
      </c>
      <c r="F290">
        <v>95.9</v>
      </c>
      <c r="G290">
        <v>80</v>
      </c>
      <c r="H290">
        <v>96</v>
      </c>
      <c r="K290">
        <f t="shared" si="8"/>
        <v>2</v>
      </c>
      <c r="L290">
        <f t="shared" si="9"/>
        <v>99.899999999999636</v>
      </c>
    </row>
    <row r="291" spans="1:12" x14ac:dyDescent="0.25">
      <c r="A291" t="s">
        <v>419</v>
      </c>
      <c r="B291" t="s">
        <v>420</v>
      </c>
      <c r="C291">
        <v>6264</v>
      </c>
      <c r="D291" t="s">
        <v>636</v>
      </c>
      <c r="E291">
        <v>577</v>
      </c>
      <c r="F291">
        <v>94.8</v>
      </c>
      <c r="G291">
        <v>823</v>
      </c>
      <c r="H291">
        <v>93.3</v>
      </c>
      <c r="K291">
        <f t="shared" si="8"/>
        <v>246</v>
      </c>
      <c r="L291">
        <f t="shared" si="9"/>
        <v>89.781707317073156</v>
      </c>
    </row>
    <row r="292" spans="1:12" x14ac:dyDescent="0.25">
      <c r="A292" t="s">
        <v>416</v>
      </c>
      <c r="B292" t="s">
        <v>442</v>
      </c>
      <c r="C292">
        <v>6273</v>
      </c>
      <c r="D292" t="s">
        <v>321</v>
      </c>
      <c r="E292">
        <v>599</v>
      </c>
      <c r="F292">
        <v>95.4</v>
      </c>
      <c r="G292">
        <v>845</v>
      </c>
      <c r="H292">
        <v>95.1</v>
      </c>
      <c r="K292">
        <f t="shared" si="8"/>
        <v>246</v>
      </c>
      <c r="L292">
        <f t="shared" si="9"/>
        <v>94.369512195121928</v>
      </c>
    </row>
    <row r="293" spans="1:12" x14ac:dyDescent="0.25">
      <c r="A293" t="s">
        <v>431</v>
      </c>
      <c r="B293" t="s">
        <v>462</v>
      </c>
      <c r="C293">
        <v>6408</v>
      </c>
      <c r="D293" t="s">
        <v>322</v>
      </c>
      <c r="E293">
        <v>652</v>
      </c>
      <c r="F293">
        <v>96</v>
      </c>
      <c r="G293">
        <v>957</v>
      </c>
      <c r="H293">
        <v>95.3</v>
      </c>
      <c r="K293">
        <f t="shared" si="8"/>
        <v>305</v>
      </c>
      <c r="L293">
        <f t="shared" si="9"/>
        <v>93.803606557377023</v>
      </c>
    </row>
    <row r="294" spans="1:12" x14ac:dyDescent="0.25">
      <c r="A294" t="s">
        <v>449</v>
      </c>
      <c r="B294" t="s">
        <v>452</v>
      </c>
      <c r="C294">
        <v>6453</v>
      </c>
      <c r="D294" t="s">
        <v>323</v>
      </c>
      <c r="E294">
        <v>594</v>
      </c>
      <c r="F294">
        <v>96.5</v>
      </c>
      <c r="G294">
        <v>826</v>
      </c>
      <c r="H294">
        <v>96.2</v>
      </c>
      <c r="K294">
        <f t="shared" si="8"/>
        <v>232</v>
      </c>
      <c r="L294">
        <f t="shared" si="9"/>
        <v>95.431896551724122</v>
      </c>
    </row>
    <row r="295" spans="1:12" x14ac:dyDescent="0.25">
      <c r="A295" t="s">
        <v>449</v>
      </c>
      <c r="B295" t="s">
        <v>452</v>
      </c>
      <c r="C295">
        <v>6460</v>
      </c>
      <c r="D295" t="s">
        <v>637</v>
      </c>
      <c r="E295">
        <v>458</v>
      </c>
      <c r="F295">
        <v>97.4</v>
      </c>
      <c r="G295">
        <v>673</v>
      </c>
      <c r="H295">
        <v>96.8</v>
      </c>
      <c r="K295">
        <f t="shared" si="8"/>
        <v>215</v>
      </c>
      <c r="L295">
        <f t="shared" si="9"/>
        <v>95.521860465116262</v>
      </c>
    </row>
    <row r="296" spans="1:12" x14ac:dyDescent="0.25">
      <c r="A296" t="s">
        <v>429</v>
      </c>
      <c r="B296" t="s">
        <v>572</v>
      </c>
      <c r="C296">
        <v>6462</v>
      </c>
      <c r="D296" t="s">
        <v>638</v>
      </c>
      <c r="E296">
        <v>193</v>
      </c>
      <c r="F296">
        <v>94.6</v>
      </c>
      <c r="G296">
        <v>268</v>
      </c>
      <c r="H296">
        <v>94.1</v>
      </c>
      <c r="K296">
        <f t="shared" si="8"/>
        <v>75</v>
      </c>
      <c r="L296">
        <f t="shared" si="9"/>
        <v>92.813333333333333</v>
      </c>
    </row>
    <row r="297" spans="1:12" x14ac:dyDescent="0.25">
      <c r="A297" t="s">
        <v>416</v>
      </c>
      <c r="B297" t="s">
        <v>442</v>
      </c>
      <c r="C297">
        <v>6471</v>
      </c>
      <c r="D297" t="s">
        <v>327</v>
      </c>
      <c r="E297">
        <v>248</v>
      </c>
      <c r="F297">
        <v>95.9</v>
      </c>
      <c r="G297">
        <v>401</v>
      </c>
      <c r="H297">
        <v>95.4</v>
      </c>
      <c r="K297">
        <f t="shared" si="8"/>
        <v>153</v>
      </c>
      <c r="L297">
        <f t="shared" si="9"/>
        <v>94.589542483660139</v>
      </c>
    </row>
    <row r="298" spans="1:12" x14ac:dyDescent="0.25">
      <c r="A298" t="s">
        <v>435</v>
      </c>
      <c r="B298" t="s">
        <v>515</v>
      </c>
      <c r="C298">
        <v>6509</v>
      </c>
      <c r="D298" t="s">
        <v>639</v>
      </c>
      <c r="E298">
        <v>223</v>
      </c>
      <c r="F298">
        <v>96.5</v>
      </c>
      <c r="G298">
        <v>346</v>
      </c>
      <c r="H298">
        <v>95.9</v>
      </c>
      <c r="K298">
        <f t="shared" si="8"/>
        <v>123</v>
      </c>
      <c r="L298">
        <f t="shared" si="9"/>
        <v>94.812195121951234</v>
      </c>
    </row>
    <row r="299" spans="1:12" x14ac:dyDescent="0.25">
      <c r="A299" t="s">
        <v>419</v>
      </c>
      <c r="B299" t="s">
        <v>573</v>
      </c>
      <c r="C299">
        <v>6512</v>
      </c>
      <c r="D299" t="s">
        <v>640</v>
      </c>
      <c r="E299">
        <v>245</v>
      </c>
      <c r="F299">
        <v>96.9</v>
      </c>
      <c r="G299">
        <v>355</v>
      </c>
      <c r="H299">
        <v>96.6</v>
      </c>
      <c r="K299">
        <f t="shared" si="8"/>
        <v>110</v>
      </c>
      <c r="L299">
        <f t="shared" si="9"/>
        <v>95.931818181818187</v>
      </c>
    </row>
    <row r="300" spans="1:12" x14ac:dyDescent="0.25">
      <c r="A300" t="s">
        <v>427</v>
      </c>
      <c r="B300" t="s">
        <v>546</v>
      </c>
      <c r="C300">
        <v>6516</v>
      </c>
      <c r="D300" t="s">
        <v>641</v>
      </c>
      <c r="E300">
        <v>47</v>
      </c>
      <c r="F300">
        <v>96.4</v>
      </c>
      <c r="G300">
        <v>47</v>
      </c>
      <c r="H300">
        <v>96.4</v>
      </c>
      <c r="K300">
        <f t="shared" si="8"/>
        <v>0</v>
      </c>
      <c r="L300" t="e">
        <f t="shared" si="9"/>
        <v>#DIV/0!</v>
      </c>
    </row>
    <row r="301" spans="1:12" x14ac:dyDescent="0.25">
      <c r="A301" t="s">
        <v>449</v>
      </c>
      <c r="B301" t="s">
        <v>452</v>
      </c>
      <c r="C301">
        <v>6534</v>
      </c>
      <c r="D301" t="s">
        <v>330</v>
      </c>
      <c r="E301">
        <v>521</v>
      </c>
      <c r="F301">
        <v>96.5</v>
      </c>
      <c r="G301">
        <v>797</v>
      </c>
      <c r="H301">
        <v>96.1</v>
      </c>
      <c r="K301">
        <f t="shared" si="8"/>
        <v>276</v>
      </c>
      <c r="L301">
        <f t="shared" si="9"/>
        <v>95.344927536231879</v>
      </c>
    </row>
    <row r="302" spans="1:12" x14ac:dyDescent="0.25">
      <c r="A302" t="s">
        <v>416</v>
      </c>
      <c r="B302" t="s">
        <v>416</v>
      </c>
      <c r="C302">
        <v>6536</v>
      </c>
      <c r="D302" t="s">
        <v>642</v>
      </c>
      <c r="E302">
        <v>690</v>
      </c>
      <c r="F302">
        <v>95.6</v>
      </c>
      <c r="G302">
        <v>1055</v>
      </c>
      <c r="H302">
        <v>95.4</v>
      </c>
      <c r="K302">
        <f t="shared" si="8"/>
        <v>365</v>
      </c>
      <c r="L302">
        <f t="shared" si="9"/>
        <v>95.021917808219172</v>
      </c>
    </row>
    <row r="303" spans="1:12" x14ac:dyDescent="0.25">
      <c r="A303" t="s">
        <v>419</v>
      </c>
      <c r="B303" t="s">
        <v>467</v>
      </c>
      <c r="C303">
        <v>6561</v>
      </c>
      <c r="D303" t="s">
        <v>643</v>
      </c>
      <c r="E303">
        <v>267</v>
      </c>
      <c r="F303">
        <v>95.8</v>
      </c>
      <c r="G303">
        <v>267</v>
      </c>
      <c r="H303">
        <v>95.8</v>
      </c>
      <c r="K303">
        <f t="shared" si="8"/>
        <v>0</v>
      </c>
      <c r="L303" t="e">
        <f t="shared" si="9"/>
        <v>#DIV/0!</v>
      </c>
    </row>
    <row r="304" spans="1:12" x14ac:dyDescent="0.25">
      <c r="A304" t="s">
        <v>419</v>
      </c>
      <c r="B304" t="s">
        <v>445</v>
      </c>
      <c r="C304">
        <v>6579</v>
      </c>
      <c r="D304" t="s">
        <v>333</v>
      </c>
      <c r="E304">
        <v>2740</v>
      </c>
      <c r="F304">
        <v>96.2</v>
      </c>
      <c r="G304">
        <v>4075</v>
      </c>
      <c r="H304">
        <v>95.9</v>
      </c>
      <c r="K304">
        <f t="shared" si="8"/>
        <v>1335</v>
      </c>
      <c r="L304">
        <f t="shared" si="9"/>
        <v>95.284269662921346</v>
      </c>
    </row>
    <row r="305" spans="1:12" x14ac:dyDescent="0.25">
      <c r="A305" t="s">
        <v>435</v>
      </c>
      <c r="B305" t="s">
        <v>596</v>
      </c>
      <c r="C305">
        <v>6591</v>
      </c>
      <c r="D305" t="s">
        <v>644</v>
      </c>
      <c r="E305">
        <v>357</v>
      </c>
      <c r="F305">
        <v>94.9</v>
      </c>
      <c r="G305">
        <v>357</v>
      </c>
      <c r="H305">
        <v>94.9</v>
      </c>
      <c r="K305">
        <f t="shared" si="8"/>
        <v>0</v>
      </c>
      <c r="L305" t="e">
        <f t="shared" si="9"/>
        <v>#DIV/0!</v>
      </c>
    </row>
    <row r="306" spans="1:12" x14ac:dyDescent="0.25">
      <c r="A306" t="s">
        <v>429</v>
      </c>
      <c r="B306" t="s">
        <v>557</v>
      </c>
      <c r="C306">
        <v>6592</v>
      </c>
      <c r="D306" t="s">
        <v>645</v>
      </c>
      <c r="E306">
        <v>413</v>
      </c>
      <c r="F306">
        <v>95.1</v>
      </c>
      <c r="G306">
        <v>690</v>
      </c>
      <c r="H306">
        <v>94.9</v>
      </c>
      <c r="K306">
        <f t="shared" si="8"/>
        <v>277</v>
      </c>
      <c r="L306">
        <f t="shared" si="9"/>
        <v>94.601805054151669</v>
      </c>
    </row>
    <row r="307" spans="1:12" x14ac:dyDescent="0.25">
      <c r="A307" t="s">
        <v>419</v>
      </c>
      <c r="B307" t="s">
        <v>422</v>
      </c>
      <c r="C307">
        <v>6615</v>
      </c>
      <c r="D307" t="s">
        <v>337</v>
      </c>
      <c r="E307">
        <v>598</v>
      </c>
      <c r="F307">
        <v>96.1</v>
      </c>
      <c r="G307">
        <v>853</v>
      </c>
      <c r="H307">
        <v>95.6</v>
      </c>
      <c r="K307">
        <f t="shared" si="8"/>
        <v>255</v>
      </c>
      <c r="L307">
        <f t="shared" si="9"/>
        <v>94.427450980392123</v>
      </c>
    </row>
    <row r="308" spans="1:12" x14ac:dyDescent="0.25">
      <c r="A308" t="s">
        <v>449</v>
      </c>
      <c r="B308" t="s">
        <v>616</v>
      </c>
      <c r="C308">
        <v>6651</v>
      </c>
      <c r="D308" t="s">
        <v>646</v>
      </c>
      <c r="E308">
        <v>291</v>
      </c>
      <c r="F308">
        <v>94.7</v>
      </c>
      <c r="G308">
        <v>291</v>
      </c>
      <c r="H308">
        <v>94.7</v>
      </c>
      <c r="K308">
        <f t="shared" si="8"/>
        <v>0</v>
      </c>
      <c r="L308" t="e">
        <f t="shared" si="9"/>
        <v>#DIV/0!</v>
      </c>
    </row>
    <row r="309" spans="1:12" x14ac:dyDescent="0.25">
      <c r="A309" t="s">
        <v>431</v>
      </c>
      <c r="B309" t="s">
        <v>460</v>
      </c>
      <c r="C309">
        <v>6660</v>
      </c>
      <c r="D309" t="s">
        <v>338</v>
      </c>
      <c r="E309">
        <v>1027</v>
      </c>
      <c r="F309">
        <v>95.7</v>
      </c>
      <c r="G309">
        <v>1494</v>
      </c>
      <c r="H309">
        <v>95.1</v>
      </c>
      <c r="K309">
        <f t="shared" si="8"/>
        <v>467</v>
      </c>
      <c r="L309">
        <f t="shared" si="9"/>
        <v>93.780513918629524</v>
      </c>
    </row>
    <row r="310" spans="1:12" x14ac:dyDescent="0.25">
      <c r="A310" t="s">
        <v>429</v>
      </c>
      <c r="B310" t="s">
        <v>591</v>
      </c>
      <c r="C310">
        <v>6700</v>
      </c>
      <c r="D310" t="s">
        <v>647</v>
      </c>
      <c r="E310">
        <v>334</v>
      </c>
      <c r="F310">
        <v>95</v>
      </c>
      <c r="G310">
        <v>473</v>
      </c>
      <c r="H310">
        <v>94.9</v>
      </c>
      <c r="K310">
        <f t="shared" si="8"/>
        <v>139</v>
      </c>
      <c r="L310">
        <f t="shared" si="9"/>
        <v>94.65971223021586</v>
      </c>
    </row>
    <row r="311" spans="1:12" x14ac:dyDescent="0.25">
      <c r="A311" t="s">
        <v>427</v>
      </c>
      <c r="B311" t="s">
        <v>608</v>
      </c>
      <c r="C311">
        <v>6741</v>
      </c>
      <c r="D311" t="s">
        <v>122</v>
      </c>
      <c r="E311">
        <v>595</v>
      </c>
      <c r="F311">
        <v>95</v>
      </c>
      <c r="G311">
        <v>869</v>
      </c>
      <c r="H311">
        <v>95</v>
      </c>
      <c r="K311">
        <f t="shared" si="8"/>
        <v>274</v>
      </c>
      <c r="L311">
        <f t="shared" si="9"/>
        <v>95</v>
      </c>
    </row>
    <row r="312" spans="1:12" x14ac:dyDescent="0.25">
      <c r="A312" t="s">
        <v>429</v>
      </c>
      <c r="B312" t="s">
        <v>506</v>
      </c>
      <c r="C312">
        <v>6759</v>
      </c>
      <c r="D312" t="s">
        <v>341</v>
      </c>
      <c r="E312">
        <v>351</v>
      </c>
      <c r="F312">
        <v>76.099999999999994</v>
      </c>
      <c r="G312">
        <v>593</v>
      </c>
      <c r="H312">
        <v>70.7</v>
      </c>
      <c r="K312">
        <f t="shared" si="8"/>
        <v>242</v>
      </c>
      <c r="L312">
        <f t="shared" si="9"/>
        <v>62.867768595041319</v>
      </c>
    </row>
    <row r="313" spans="1:12" x14ac:dyDescent="0.25">
      <c r="A313" t="s">
        <v>416</v>
      </c>
      <c r="B313" t="s">
        <v>442</v>
      </c>
      <c r="C313">
        <v>6762</v>
      </c>
      <c r="D313" t="s">
        <v>648</v>
      </c>
      <c r="E313">
        <v>538</v>
      </c>
      <c r="F313">
        <v>96.1</v>
      </c>
      <c r="G313">
        <v>742</v>
      </c>
      <c r="H313">
        <v>95.3</v>
      </c>
      <c r="K313">
        <f t="shared" si="8"/>
        <v>204</v>
      </c>
      <c r="L313">
        <f t="shared" si="9"/>
        <v>93.190196078431356</v>
      </c>
    </row>
    <row r="314" spans="1:12" x14ac:dyDescent="0.25">
      <c r="A314" t="s">
        <v>431</v>
      </c>
      <c r="B314" t="s">
        <v>561</v>
      </c>
      <c r="C314">
        <v>6768</v>
      </c>
      <c r="D314" t="s">
        <v>343</v>
      </c>
      <c r="E314">
        <v>1119</v>
      </c>
      <c r="F314">
        <v>95.3</v>
      </c>
      <c r="G314">
        <v>1726</v>
      </c>
      <c r="H314">
        <v>94.8</v>
      </c>
      <c r="K314">
        <f t="shared" si="8"/>
        <v>607</v>
      </c>
      <c r="L314">
        <f t="shared" si="9"/>
        <v>93.878253706754521</v>
      </c>
    </row>
    <row r="315" spans="1:12" x14ac:dyDescent="0.25">
      <c r="A315" t="s">
        <v>416</v>
      </c>
      <c r="B315" t="s">
        <v>416</v>
      </c>
      <c r="C315">
        <v>6795</v>
      </c>
      <c r="D315" t="s">
        <v>649</v>
      </c>
      <c r="E315">
        <v>8159</v>
      </c>
      <c r="F315">
        <v>94.5</v>
      </c>
      <c r="G315">
        <v>11812</v>
      </c>
      <c r="H315">
        <v>91.6</v>
      </c>
      <c r="K315">
        <f t="shared" si="8"/>
        <v>3653</v>
      </c>
      <c r="L315">
        <f t="shared" si="9"/>
        <v>85.122830550232678</v>
      </c>
    </row>
    <row r="316" spans="1:12" x14ac:dyDescent="0.25">
      <c r="A316" t="s">
        <v>419</v>
      </c>
      <c r="B316" t="s">
        <v>422</v>
      </c>
      <c r="C316">
        <v>6822</v>
      </c>
      <c r="D316" t="s">
        <v>347</v>
      </c>
      <c r="E316">
        <v>7832</v>
      </c>
      <c r="F316">
        <v>96</v>
      </c>
      <c r="G316">
        <v>10584</v>
      </c>
      <c r="H316">
        <v>95.6</v>
      </c>
      <c r="K316">
        <f t="shared" si="8"/>
        <v>2752</v>
      </c>
      <c r="L316">
        <f t="shared" si="9"/>
        <v>94.461627906976716</v>
      </c>
    </row>
    <row r="317" spans="1:12" x14ac:dyDescent="0.25">
      <c r="A317" t="s">
        <v>416</v>
      </c>
      <c r="B317" t="s">
        <v>442</v>
      </c>
      <c r="C317">
        <v>6840</v>
      </c>
      <c r="D317" t="s">
        <v>349</v>
      </c>
      <c r="E317">
        <v>1608</v>
      </c>
      <c r="F317">
        <v>96.2</v>
      </c>
      <c r="G317">
        <v>2496</v>
      </c>
      <c r="H317">
        <v>95.9</v>
      </c>
      <c r="K317">
        <f t="shared" si="8"/>
        <v>888</v>
      </c>
      <c r="L317">
        <f t="shared" si="9"/>
        <v>95.356756756756781</v>
      </c>
    </row>
    <row r="318" spans="1:12" x14ac:dyDescent="0.25">
      <c r="A318" t="s">
        <v>429</v>
      </c>
      <c r="B318" t="s">
        <v>588</v>
      </c>
      <c r="C318">
        <v>6854</v>
      </c>
      <c r="D318" t="s">
        <v>650</v>
      </c>
      <c r="E318">
        <v>428</v>
      </c>
      <c r="F318">
        <v>95.9</v>
      </c>
      <c r="G318">
        <v>622</v>
      </c>
      <c r="H318">
        <v>95.8</v>
      </c>
      <c r="K318">
        <f t="shared" si="8"/>
        <v>194</v>
      </c>
      <c r="L318">
        <f t="shared" si="9"/>
        <v>95.579381443298942</v>
      </c>
    </row>
    <row r="319" spans="1:12" x14ac:dyDescent="0.25">
      <c r="A319" t="s">
        <v>427</v>
      </c>
      <c r="B319" t="s">
        <v>598</v>
      </c>
      <c r="C319">
        <v>6867</v>
      </c>
      <c r="D319" t="s">
        <v>351</v>
      </c>
      <c r="E319">
        <v>1127</v>
      </c>
      <c r="F319">
        <v>94.9</v>
      </c>
      <c r="G319">
        <v>1670</v>
      </c>
      <c r="H319">
        <v>95.7</v>
      </c>
      <c r="K319">
        <f t="shared" si="8"/>
        <v>543</v>
      </c>
      <c r="L319">
        <f t="shared" si="9"/>
        <v>97.360405156537752</v>
      </c>
    </row>
    <row r="320" spans="1:12" x14ac:dyDescent="0.25">
      <c r="A320" t="s">
        <v>427</v>
      </c>
      <c r="B320" t="s">
        <v>535</v>
      </c>
      <c r="C320">
        <v>6921</v>
      </c>
      <c r="D320" t="s">
        <v>352</v>
      </c>
      <c r="E320">
        <v>201</v>
      </c>
      <c r="F320">
        <v>96.1</v>
      </c>
      <c r="G320">
        <v>326</v>
      </c>
      <c r="H320">
        <v>94.9</v>
      </c>
      <c r="K320">
        <f t="shared" si="8"/>
        <v>125</v>
      </c>
      <c r="L320">
        <f t="shared" si="9"/>
        <v>92.970400000000026</v>
      </c>
    </row>
    <row r="321" spans="1:12" x14ac:dyDescent="0.25">
      <c r="A321" t="s">
        <v>431</v>
      </c>
      <c r="B321" t="s">
        <v>462</v>
      </c>
      <c r="C321">
        <v>6930</v>
      </c>
      <c r="D321" t="s">
        <v>353</v>
      </c>
      <c r="E321">
        <v>525</v>
      </c>
      <c r="F321">
        <v>96.4</v>
      </c>
      <c r="G321">
        <v>798</v>
      </c>
      <c r="H321">
        <v>96.2</v>
      </c>
      <c r="K321">
        <f t="shared" si="8"/>
        <v>273</v>
      </c>
      <c r="L321">
        <f t="shared" si="9"/>
        <v>95.81538461538463</v>
      </c>
    </row>
    <row r="322" spans="1:12" x14ac:dyDescent="0.25">
      <c r="A322" t="s">
        <v>429</v>
      </c>
      <c r="B322" t="s">
        <v>475</v>
      </c>
      <c r="C322">
        <v>6937</v>
      </c>
      <c r="D322" t="s">
        <v>651</v>
      </c>
      <c r="E322">
        <v>663</v>
      </c>
      <c r="F322">
        <v>95.3</v>
      </c>
      <c r="G322">
        <v>949</v>
      </c>
      <c r="H322">
        <v>94.7</v>
      </c>
      <c r="K322">
        <f t="shared" si="8"/>
        <v>286</v>
      </c>
      <c r="L322">
        <f t="shared" si="9"/>
        <v>93.309090909090912</v>
      </c>
    </row>
    <row r="323" spans="1:12" x14ac:dyDescent="0.25">
      <c r="A323" t="s">
        <v>435</v>
      </c>
      <c r="B323" t="s">
        <v>596</v>
      </c>
      <c r="C323">
        <v>6943</v>
      </c>
      <c r="D323" t="s">
        <v>652</v>
      </c>
      <c r="E323">
        <v>189</v>
      </c>
      <c r="F323">
        <v>96.1</v>
      </c>
      <c r="G323">
        <v>264</v>
      </c>
      <c r="H323">
        <v>95.8</v>
      </c>
      <c r="K323">
        <f t="shared" si="8"/>
        <v>75</v>
      </c>
      <c r="L323">
        <f t="shared" si="9"/>
        <v>95.04400000000004</v>
      </c>
    </row>
    <row r="324" spans="1:12" x14ac:dyDescent="0.25">
      <c r="A324" t="s">
        <v>435</v>
      </c>
      <c r="B324" t="s">
        <v>533</v>
      </c>
      <c r="C324">
        <v>6950</v>
      </c>
      <c r="D324" t="s">
        <v>653</v>
      </c>
      <c r="E324">
        <v>933</v>
      </c>
      <c r="F324">
        <v>95.4</v>
      </c>
      <c r="G324">
        <v>1437</v>
      </c>
      <c r="H324">
        <v>94.8</v>
      </c>
      <c r="K324">
        <f t="shared" si="8"/>
        <v>504</v>
      </c>
      <c r="L324">
        <f t="shared" si="9"/>
        <v>93.689285714285703</v>
      </c>
    </row>
    <row r="325" spans="1:12" x14ac:dyDescent="0.25">
      <c r="A325" t="s">
        <v>419</v>
      </c>
      <c r="B325" t="s">
        <v>445</v>
      </c>
      <c r="C325">
        <v>6957</v>
      </c>
      <c r="D325" t="s">
        <v>654</v>
      </c>
      <c r="E325">
        <v>6153</v>
      </c>
      <c r="F325">
        <v>95.6</v>
      </c>
      <c r="G325">
        <v>9383</v>
      </c>
      <c r="H325">
        <v>95.6</v>
      </c>
      <c r="K325">
        <f t="shared" si="8"/>
        <v>3230</v>
      </c>
      <c r="L325">
        <f t="shared" si="9"/>
        <v>95.6</v>
      </c>
    </row>
    <row r="326" spans="1:12" x14ac:dyDescent="0.25">
      <c r="A326" t="s">
        <v>435</v>
      </c>
      <c r="B326" t="s">
        <v>521</v>
      </c>
      <c r="C326">
        <v>6961</v>
      </c>
      <c r="D326" t="s">
        <v>655</v>
      </c>
      <c r="E326">
        <v>2146</v>
      </c>
      <c r="F326">
        <v>96.3</v>
      </c>
      <c r="G326">
        <v>3348</v>
      </c>
      <c r="H326">
        <v>96.1</v>
      </c>
      <c r="K326">
        <f t="shared" si="8"/>
        <v>1202</v>
      </c>
      <c r="L326">
        <f t="shared" si="9"/>
        <v>95.742928452579037</v>
      </c>
    </row>
    <row r="327" spans="1:12" x14ac:dyDescent="0.25">
      <c r="A327" t="s">
        <v>449</v>
      </c>
      <c r="B327" t="s">
        <v>523</v>
      </c>
      <c r="C327">
        <v>6969</v>
      </c>
      <c r="D327" t="s">
        <v>656</v>
      </c>
      <c r="E327">
        <v>188</v>
      </c>
      <c r="F327">
        <v>97</v>
      </c>
      <c r="G327">
        <v>313</v>
      </c>
      <c r="H327">
        <v>96.1</v>
      </c>
      <c r="K327">
        <f t="shared" si="8"/>
        <v>125</v>
      </c>
      <c r="L327">
        <f t="shared" si="9"/>
        <v>94.746399999999994</v>
      </c>
    </row>
    <row r="328" spans="1:12" x14ac:dyDescent="0.25">
      <c r="A328" t="s">
        <v>442</v>
      </c>
      <c r="B328" t="s">
        <v>592</v>
      </c>
      <c r="C328">
        <v>6975</v>
      </c>
      <c r="D328" t="s">
        <v>361</v>
      </c>
      <c r="E328">
        <v>992</v>
      </c>
      <c r="F328">
        <v>94.8</v>
      </c>
      <c r="G328">
        <v>1405</v>
      </c>
      <c r="H328">
        <v>94.6</v>
      </c>
      <c r="K328">
        <f t="shared" si="8"/>
        <v>413</v>
      </c>
      <c r="L328">
        <f t="shared" si="9"/>
        <v>94.119612590799051</v>
      </c>
    </row>
    <row r="329" spans="1:12" x14ac:dyDescent="0.25">
      <c r="A329" t="s">
        <v>424</v>
      </c>
      <c r="B329" t="s">
        <v>491</v>
      </c>
      <c r="C329">
        <v>6983</v>
      </c>
      <c r="D329" t="s">
        <v>657</v>
      </c>
      <c r="E329">
        <v>670</v>
      </c>
      <c r="F329">
        <v>97.3</v>
      </c>
      <c r="G329">
        <v>923</v>
      </c>
      <c r="H329">
        <v>97</v>
      </c>
      <c r="K329">
        <f t="shared" ref="K329:K342" si="10">G329-E329</f>
        <v>253</v>
      </c>
      <c r="L329">
        <f t="shared" ref="L329:L342" si="11">((G329*H329)-(E329*F329))/K329</f>
        <v>96.205533596837938</v>
      </c>
    </row>
    <row r="330" spans="1:12" x14ac:dyDescent="0.25">
      <c r="A330" t="s">
        <v>416</v>
      </c>
      <c r="B330" t="s">
        <v>527</v>
      </c>
      <c r="C330">
        <v>6985</v>
      </c>
      <c r="D330" t="s">
        <v>658</v>
      </c>
      <c r="E330">
        <v>711</v>
      </c>
      <c r="F330">
        <v>96.1</v>
      </c>
      <c r="G330">
        <v>1017</v>
      </c>
      <c r="H330">
        <v>95.8</v>
      </c>
      <c r="K330">
        <f t="shared" si="10"/>
        <v>306</v>
      </c>
      <c r="L330">
        <f t="shared" si="11"/>
        <v>95.102941176470594</v>
      </c>
    </row>
    <row r="331" spans="1:12" x14ac:dyDescent="0.25">
      <c r="A331" t="s">
        <v>424</v>
      </c>
      <c r="B331" t="s">
        <v>580</v>
      </c>
      <c r="C331">
        <v>6987</v>
      </c>
      <c r="D331" t="s">
        <v>659</v>
      </c>
      <c r="E331">
        <v>416</v>
      </c>
      <c r="F331">
        <v>95.1</v>
      </c>
      <c r="G331">
        <v>601</v>
      </c>
      <c r="H331">
        <v>93.8</v>
      </c>
      <c r="K331">
        <f t="shared" si="10"/>
        <v>185</v>
      </c>
      <c r="L331">
        <f t="shared" si="11"/>
        <v>90.876756756756734</v>
      </c>
    </row>
    <row r="332" spans="1:12" x14ac:dyDescent="0.25">
      <c r="A332" t="s">
        <v>424</v>
      </c>
      <c r="B332" t="s">
        <v>468</v>
      </c>
      <c r="C332">
        <v>6990</v>
      </c>
      <c r="D332" t="s">
        <v>660</v>
      </c>
      <c r="E332">
        <v>548</v>
      </c>
      <c r="F332">
        <v>96.2</v>
      </c>
      <c r="G332">
        <v>793</v>
      </c>
      <c r="H332">
        <v>95.6</v>
      </c>
      <c r="K332">
        <f t="shared" si="10"/>
        <v>245</v>
      </c>
      <c r="L332">
        <f t="shared" si="11"/>
        <v>94.257959183673421</v>
      </c>
    </row>
    <row r="333" spans="1:12" x14ac:dyDescent="0.25">
      <c r="A333" t="s">
        <v>424</v>
      </c>
      <c r="B333" t="s">
        <v>531</v>
      </c>
      <c r="C333">
        <v>6992</v>
      </c>
      <c r="D333" t="s">
        <v>661</v>
      </c>
      <c r="E333">
        <v>415</v>
      </c>
      <c r="F333">
        <v>94.8</v>
      </c>
      <c r="G333">
        <v>586</v>
      </c>
      <c r="H333">
        <v>94.1</v>
      </c>
      <c r="K333">
        <f t="shared" si="10"/>
        <v>171</v>
      </c>
      <c r="L333">
        <f t="shared" si="11"/>
        <v>92.401169590643264</v>
      </c>
    </row>
    <row r="334" spans="1:12" x14ac:dyDescent="0.25">
      <c r="A334" t="s">
        <v>424</v>
      </c>
      <c r="B334" t="s">
        <v>580</v>
      </c>
      <c r="C334">
        <v>7002</v>
      </c>
      <c r="D334" t="s">
        <v>368</v>
      </c>
      <c r="E334">
        <v>147</v>
      </c>
      <c r="F334">
        <v>95.1</v>
      </c>
      <c r="G334">
        <v>210</v>
      </c>
      <c r="H334">
        <v>94.3</v>
      </c>
      <c r="K334">
        <f t="shared" si="10"/>
        <v>63</v>
      </c>
      <c r="L334">
        <f t="shared" si="11"/>
        <v>92.433333333333351</v>
      </c>
    </row>
    <row r="335" spans="1:12" x14ac:dyDescent="0.25">
      <c r="A335" t="s">
        <v>431</v>
      </c>
      <c r="B335" t="s">
        <v>536</v>
      </c>
      <c r="C335">
        <v>7029</v>
      </c>
      <c r="D335" t="s">
        <v>369</v>
      </c>
      <c r="E335">
        <v>798</v>
      </c>
      <c r="F335">
        <v>96.5</v>
      </c>
      <c r="G335">
        <v>1187</v>
      </c>
      <c r="H335">
        <v>96.1</v>
      </c>
      <c r="K335">
        <f t="shared" si="10"/>
        <v>389</v>
      </c>
      <c r="L335">
        <f t="shared" si="11"/>
        <v>95.279434447300758</v>
      </c>
    </row>
    <row r="336" spans="1:12" x14ac:dyDescent="0.25">
      <c r="A336" t="s">
        <v>442</v>
      </c>
      <c r="B336" t="s">
        <v>592</v>
      </c>
      <c r="C336">
        <v>7038</v>
      </c>
      <c r="D336" t="s">
        <v>370</v>
      </c>
      <c r="E336">
        <v>654</v>
      </c>
      <c r="F336">
        <v>95.3</v>
      </c>
      <c r="G336">
        <v>920</v>
      </c>
      <c r="H336">
        <v>94.5</v>
      </c>
      <c r="K336">
        <f t="shared" si="10"/>
        <v>266</v>
      </c>
      <c r="L336">
        <f t="shared" si="11"/>
        <v>92.533082706766933</v>
      </c>
    </row>
    <row r="337" spans="1:12" x14ac:dyDescent="0.25">
      <c r="A337" t="s">
        <v>429</v>
      </c>
      <c r="B337" t="s">
        <v>591</v>
      </c>
      <c r="C337">
        <v>7047</v>
      </c>
      <c r="D337" t="s">
        <v>662</v>
      </c>
      <c r="E337">
        <v>296</v>
      </c>
      <c r="F337">
        <v>96.2</v>
      </c>
      <c r="G337">
        <v>456</v>
      </c>
      <c r="H337">
        <v>94.7</v>
      </c>
      <c r="K337">
        <f t="shared" si="10"/>
        <v>160</v>
      </c>
      <c r="L337">
        <f t="shared" si="11"/>
        <v>91.925000000000026</v>
      </c>
    </row>
    <row r="338" spans="1:12" x14ac:dyDescent="0.25">
      <c r="A338" t="s">
        <v>419</v>
      </c>
      <c r="B338" t="s">
        <v>525</v>
      </c>
      <c r="C338">
        <v>7056</v>
      </c>
      <c r="D338" t="s">
        <v>372</v>
      </c>
      <c r="E338">
        <v>1225</v>
      </c>
      <c r="F338">
        <v>96.2</v>
      </c>
      <c r="G338">
        <v>1791</v>
      </c>
      <c r="H338">
        <v>96.2</v>
      </c>
      <c r="K338">
        <f t="shared" si="10"/>
        <v>566</v>
      </c>
      <c r="L338">
        <f t="shared" si="11"/>
        <v>96.200000000000017</v>
      </c>
    </row>
    <row r="339" spans="1:12" x14ac:dyDescent="0.25">
      <c r="A339" t="s">
        <v>449</v>
      </c>
      <c r="B339" t="s">
        <v>523</v>
      </c>
      <c r="C339">
        <v>7092</v>
      </c>
      <c r="D339" t="s">
        <v>373</v>
      </c>
      <c r="E339">
        <v>352</v>
      </c>
      <c r="F339">
        <v>97.1</v>
      </c>
      <c r="G339">
        <v>503</v>
      </c>
      <c r="H339">
        <v>96.5</v>
      </c>
      <c r="K339">
        <f t="shared" si="10"/>
        <v>151</v>
      </c>
      <c r="L339">
        <f t="shared" si="11"/>
        <v>95.101324503311275</v>
      </c>
    </row>
    <row r="340" spans="1:12" x14ac:dyDescent="0.25">
      <c r="A340" t="s">
        <v>424</v>
      </c>
      <c r="B340" t="s">
        <v>531</v>
      </c>
      <c r="C340">
        <v>7098</v>
      </c>
      <c r="D340" t="s">
        <v>663</v>
      </c>
      <c r="E340">
        <v>391</v>
      </c>
      <c r="F340">
        <v>96.5</v>
      </c>
      <c r="G340">
        <v>596</v>
      </c>
      <c r="H340">
        <v>96.2</v>
      </c>
      <c r="K340">
        <f t="shared" si="10"/>
        <v>205</v>
      </c>
      <c r="L340">
        <f t="shared" si="11"/>
        <v>95.627804878048806</v>
      </c>
    </row>
    <row r="341" spans="1:12" x14ac:dyDescent="0.25">
      <c r="A341" t="s">
        <v>419</v>
      </c>
      <c r="B341" t="s">
        <v>422</v>
      </c>
      <c r="C341">
        <v>7110</v>
      </c>
      <c r="D341" t="s">
        <v>376</v>
      </c>
      <c r="E341">
        <v>717</v>
      </c>
      <c r="F341">
        <v>95.4</v>
      </c>
      <c r="G341">
        <v>1042</v>
      </c>
      <c r="H341">
        <v>95</v>
      </c>
      <c r="K341">
        <f t="shared" si="10"/>
        <v>325</v>
      </c>
      <c r="L341">
        <f t="shared" si="11"/>
        <v>94.117538461538459</v>
      </c>
    </row>
    <row r="342" spans="1:12" x14ac:dyDescent="0.25">
      <c r="A342" t="s">
        <v>415</v>
      </c>
      <c r="B342" t="s">
        <v>415</v>
      </c>
      <c r="C342">
        <v>9098</v>
      </c>
      <c r="D342" t="s">
        <v>415</v>
      </c>
      <c r="E342">
        <v>209</v>
      </c>
      <c r="F342">
        <v>96.4</v>
      </c>
      <c r="G342">
        <v>1042</v>
      </c>
      <c r="H342">
        <v>98.5</v>
      </c>
      <c r="K342">
        <f t="shared" si="10"/>
        <v>833</v>
      </c>
      <c r="L342">
        <f t="shared" si="11"/>
        <v>99.026890756302521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AC44-B394-4AF8-AE32-B6118431FB7B}">
  <dimension ref="A1:P370"/>
  <sheetViews>
    <sheetView workbookViewId="0">
      <selection activeCell="O351" sqref="O351:O366"/>
    </sheetView>
  </sheetViews>
  <sheetFormatPr defaultRowHeight="15" x14ac:dyDescent="0.2"/>
  <cols>
    <col min="1" max="1" width="48.5703125" style="1" customWidth="1"/>
    <col min="2" max="2" width="7.42578125" style="2" bestFit="1" customWidth="1"/>
    <col min="3" max="3" width="6.85546875" style="2" bestFit="1" customWidth="1"/>
    <col min="4" max="4" width="6.42578125" style="2" bestFit="1" customWidth="1"/>
    <col min="5" max="5" width="10.28515625" style="2" bestFit="1" customWidth="1"/>
    <col min="6" max="6" width="8.85546875" style="2" bestFit="1" customWidth="1"/>
    <col min="7" max="7" width="6.42578125" style="2" customWidth="1"/>
    <col min="8" max="8" width="11.5703125" style="3" bestFit="1" customWidth="1"/>
    <col min="9" max="14" width="9.140625" style="3"/>
    <col min="15" max="15" width="11.140625" style="3" bestFit="1" customWidth="1"/>
    <col min="16" max="16384" width="9.140625" style="3"/>
  </cols>
  <sheetData>
    <row r="1" spans="1:16" x14ac:dyDescent="0.2">
      <c r="N1" s="4" t="s">
        <v>0</v>
      </c>
      <c r="O1" s="4"/>
    </row>
    <row r="2" spans="1:16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4</v>
      </c>
      <c r="H2" s="3" t="s">
        <v>7</v>
      </c>
      <c r="N2" s="5" t="s">
        <v>8</v>
      </c>
      <c r="O2" s="5" t="s">
        <v>9</v>
      </c>
    </row>
    <row r="3" spans="1:16" x14ac:dyDescent="0.2">
      <c r="A3" s="1" t="s">
        <v>10</v>
      </c>
      <c r="B3" s="2" t="s">
        <v>11</v>
      </c>
      <c r="C3" s="2">
        <v>176</v>
      </c>
      <c r="D3" s="2">
        <f t="shared" ref="D3:D66" si="0">RANK(C3, $C$3:$C$367)</f>
        <v>186</v>
      </c>
      <c r="E3" s="2">
        <v>93.45</v>
      </c>
      <c r="F3" s="6">
        <f>C3*(E3/100)</f>
        <v>164.47200000000001</v>
      </c>
      <c r="G3" s="2">
        <f>RANK(F3, $F$3:$F$367)</f>
        <v>188</v>
      </c>
      <c r="H3" s="5">
        <f>D3-G3</f>
        <v>-2</v>
      </c>
      <c r="N3" s="5" t="str">
        <f t="shared" ref="N3:N66" si="1">IF(D3&lt;49,"4A",(IF(AND(D3&gt;48,D3&lt;113),"3A",(IF(AND(D3&gt;112,D3&lt;209),"2A","1A")))))</f>
        <v>2A</v>
      </c>
      <c r="O3" s="5" t="str">
        <f>IF(G3&lt;49,"4A",(IF(AND(G3&gt;48,G3&lt;113),"3A",(IF(AND(G3&gt;112,G3&lt;209),"2A","1A")))))</f>
        <v>2A</v>
      </c>
      <c r="P3" s="3" t="str">
        <f>IF(N3=O3, "Yes", "No")</f>
        <v>Yes</v>
      </c>
    </row>
    <row r="4" spans="1:16" x14ac:dyDescent="0.2">
      <c r="A4" s="1" t="s">
        <v>12</v>
      </c>
      <c r="B4" s="2" t="s">
        <v>11</v>
      </c>
      <c r="C4" s="2">
        <v>381</v>
      </c>
      <c r="D4" s="2">
        <f t="shared" si="0"/>
        <v>83</v>
      </c>
      <c r="E4" s="2">
        <v>95.57</v>
      </c>
      <c r="F4" s="6">
        <f t="shared" ref="F4:F67" si="2">C4*(E4/100)</f>
        <v>364.12169999999998</v>
      </c>
      <c r="G4" s="2">
        <f t="shared" ref="G4:G67" si="3">RANK(F4, $F$3:$F$367)</f>
        <v>79</v>
      </c>
      <c r="H4" s="5">
        <f t="shared" ref="H4:H67" si="4">D4-G4</f>
        <v>4</v>
      </c>
      <c r="N4" s="5" t="str">
        <f t="shared" si="1"/>
        <v>3A</v>
      </c>
      <c r="O4" s="5" t="str">
        <f t="shared" ref="O4:O67" si="5">IF(G4&lt;49,"4A",(IF(AND(G4&gt;48,G4&lt;113),"3A",(IF(AND(G4&gt;112,G4&lt;209),"2A","1A")))))</f>
        <v>3A</v>
      </c>
      <c r="P4" s="3" t="str">
        <f t="shared" ref="P4:P67" si="6">IF(N4=O4, "Yes", "No")</f>
        <v>Yes</v>
      </c>
    </row>
    <row r="5" spans="1:16" x14ac:dyDescent="0.2">
      <c r="A5" s="1" t="s">
        <v>13</v>
      </c>
      <c r="B5" s="2" t="s">
        <v>11</v>
      </c>
      <c r="C5" s="2">
        <v>113</v>
      </c>
      <c r="D5" s="2">
        <f t="shared" si="0"/>
        <v>272</v>
      </c>
      <c r="E5" s="7">
        <v>93</v>
      </c>
      <c r="F5" s="6">
        <f t="shared" si="2"/>
        <v>105.09</v>
      </c>
      <c r="G5" s="2">
        <f t="shared" si="3"/>
        <v>274</v>
      </c>
      <c r="H5" s="5">
        <f t="shared" si="4"/>
        <v>-2</v>
      </c>
      <c r="N5" s="5" t="str">
        <f t="shared" si="1"/>
        <v>1A</v>
      </c>
      <c r="O5" s="5" t="str">
        <f t="shared" si="5"/>
        <v>1A</v>
      </c>
      <c r="P5" s="3" t="str">
        <f t="shared" si="6"/>
        <v>Yes</v>
      </c>
    </row>
    <row r="6" spans="1:16" x14ac:dyDescent="0.2">
      <c r="A6" s="1" t="s">
        <v>14</v>
      </c>
      <c r="B6" s="2" t="s">
        <v>11</v>
      </c>
      <c r="C6" s="2">
        <v>156</v>
      </c>
      <c r="D6" s="2">
        <f t="shared" si="0"/>
        <v>214</v>
      </c>
      <c r="E6" s="2">
        <v>95.29</v>
      </c>
      <c r="F6" s="6">
        <f t="shared" si="2"/>
        <v>148.6524</v>
      </c>
      <c r="G6" s="2">
        <f t="shared" si="3"/>
        <v>212</v>
      </c>
      <c r="H6" s="5">
        <f t="shared" si="4"/>
        <v>2</v>
      </c>
      <c r="N6" s="5" t="str">
        <f t="shared" si="1"/>
        <v>1A</v>
      </c>
      <c r="O6" s="5" t="str">
        <f t="shared" si="5"/>
        <v>1A</v>
      </c>
      <c r="P6" s="3" t="str">
        <f t="shared" si="6"/>
        <v>Yes</v>
      </c>
    </row>
    <row r="7" spans="1:16" x14ac:dyDescent="0.2">
      <c r="A7" s="1" t="s">
        <v>15</v>
      </c>
      <c r="B7" s="2" t="s">
        <v>11</v>
      </c>
      <c r="C7" s="2">
        <v>129</v>
      </c>
      <c r="D7" s="2">
        <f t="shared" si="0"/>
        <v>251</v>
      </c>
      <c r="E7" s="2">
        <v>95.92</v>
      </c>
      <c r="F7" s="6">
        <f t="shared" si="2"/>
        <v>123.7368</v>
      </c>
      <c r="G7" s="2">
        <f t="shared" si="3"/>
        <v>248</v>
      </c>
      <c r="H7" s="5">
        <f t="shared" si="4"/>
        <v>3</v>
      </c>
      <c r="N7" s="5" t="str">
        <f t="shared" si="1"/>
        <v>1A</v>
      </c>
      <c r="O7" s="5" t="str">
        <f t="shared" si="5"/>
        <v>1A</v>
      </c>
      <c r="P7" s="3" t="str">
        <f t="shared" si="6"/>
        <v>Yes</v>
      </c>
    </row>
    <row r="8" spans="1:16" x14ac:dyDescent="0.2">
      <c r="A8" s="1" t="s">
        <v>16</v>
      </c>
      <c r="B8" s="2" t="s">
        <v>11</v>
      </c>
      <c r="C8" s="2">
        <v>262</v>
      </c>
      <c r="D8" s="2">
        <f t="shared" si="0"/>
        <v>125</v>
      </c>
      <c r="E8" s="2">
        <v>93.62</v>
      </c>
      <c r="F8" s="6">
        <f t="shared" si="2"/>
        <v>245.28440000000001</v>
      </c>
      <c r="G8" s="2">
        <f t="shared" si="3"/>
        <v>125</v>
      </c>
      <c r="H8" s="5">
        <f t="shared" si="4"/>
        <v>0</v>
      </c>
      <c r="N8" s="5" t="str">
        <f t="shared" si="1"/>
        <v>2A</v>
      </c>
      <c r="O8" s="5" t="str">
        <f t="shared" si="5"/>
        <v>2A</v>
      </c>
      <c r="P8" s="3" t="str">
        <f t="shared" si="6"/>
        <v>Yes</v>
      </c>
    </row>
    <row r="9" spans="1:16" x14ac:dyDescent="0.2">
      <c r="A9" s="1" t="s">
        <v>17</v>
      </c>
      <c r="B9" s="2" t="s">
        <v>11</v>
      </c>
      <c r="C9" s="2">
        <v>155</v>
      </c>
      <c r="D9" s="2">
        <f t="shared" si="0"/>
        <v>216</v>
      </c>
      <c r="E9" s="2">
        <v>93.38</v>
      </c>
      <c r="F9" s="6">
        <f t="shared" si="2"/>
        <v>144.739</v>
      </c>
      <c r="G9" s="2">
        <f t="shared" si="3"/>
        <v>219</v>
      </c>
      <c r="H9" s="5">
        <f t="shared" si="4"/>
        <v>-3</v>
      </c>
      <c r="N9" s="5" t="str">
        <f t="shared" si="1"/>
        <v>1A</v>
      </c>
      <c r="O9" s="5" t="str">
        <f t="shared" si="5"/>
        <v>1A</v>
      </c>
      <c r="P9" s="3" t="str">
        <f t="shared" si="6"/>
        <v>Yes</v>
      </c>
    </row>
    <row r="10" spans="1:16" x14ac:dyDescent="0.2">
      <c r="A10" s="1" t="s">
        <v>18</v>
      </c>
      <c r="B10" s="2" t="s">
        <v>11</v>
      </c>
      <c r="C10" s="2">
        <v>327</v>
      </c>
      <c r="D10" s="2">
        <f t="shared" si="0"/>
        <v>100</v>
      </c>
      <c r="E10" s="2">
        <v>96.32</v>
      </c>
      <c r="F10" s="6">
        <f t="shared" si="2"/>
        <v>314.96639999999996</v>
      </c>
      <c r="G10" s="2">
        <f t="shared" si="3"/>
        <v>98</v>
      </c>
      <c r="H10" s="5">
        <f t="shared" si="4"/>
        <v>2</v>
      </c>
      <c r="N10" s="5" t="str">
        <f t="shared" si="1"/>
        <v>3A</v>
      </c>
      <c r="O10" s="5" t="str">
        <f t="shared" si="5"/>
        <v>3A</v>
      </c>
      <c r="P10" s="3" t="str">
        <f t="shared" si="6"/>
        <v>Yes</v>
      </c>
    </row>
    <row r="11" spans="1:16" x14ac:dyDescent="0.2">
      <c r="A11" s="1" t="s">
        <v>19</v>
      </c>
      <c r="B11" s="2" t="s">
        <v>11</v>
      </c>
      <c r="C11" s="2">
        <v>165</v>
      </c>
      <c r="D11" s="2">
        <f t="shared" si="0"/>
        <v>202</v>
      </c>
      <c r="E11" s="2">
        <v>93.43</v>
      </c>
      <c r="F11" s="6">
        <f t="shared" si="2"/>
        <v>154.15950000000001</v>
      </c>
      <c r="G11" s="2">
        <f t="shared" si="3"/>
        <v>203</v>
      </c>
      <c r="H11" s="5">
        <f t="shared" si="4"/>
        <v>-1</v>
      </c>
      <c r="N11" s="5" t="str">
        <f t="shared" si="1"/>
        <v>2A</v>
      </c>
      <c r="O11" s="5" t="str">
        <f t="shared" si="5"/>
        <v>2A</v>
      </c>
      <c r="P11" s="3" t="str">
        <f t="shared" si="6"/>
        <v>Yes</v>
      </c>
    </row>
    <row r="12" spans="1:16" x14ac:dyDescent="0.2">
      <c r="A12" s="1" t="s">
        <v>20</v>
      </c>
      <c r="B12" s="2" t="s">
        <v>11</v>
      </c>
      <c r="C12" s="2">
        <v>1042</v>
      </c>
      <c r="D12" s="2">
        <f t="shared" si="0"/>
        <v>28</v>
      </c>
      <c r="E12" s="2">
        <v>94.06</v>
      </c>
      <c r="F12" s="6">
        <f t="shared" si="2"/>
        <v>980.10519999999997</v>
      </c>
      <c r="G12" s="2">
        <f t="shared" si="3"/>
        <v>26</v>
      </c>
      <c r="H12" s="5">
        <f t="shared" si="4"/>
        <v>2</v>
      </c>
      <c r="N12" s="5" t="str">
        <f t="shared" si="1"/>
        <v>4A</v>
      </c>
      <c r="O12" s="5" t="str">
        <f t="shared" si="5"/>
        <v>4A</v>
      </c>
      <c r="P12" s="3" t="str">
        <f t="shared" si="6"/>
        <v>Yes</v>
      </c>
    </row>
    <row r="13" spans="1:16" x14ac:dyDescent="0.2">
      <c r="A13" s="1" t="s">
        <v>21</v>
      </c>
      <c r="B13" s="2" t="s">
        <v>11</v>
      </c>
      <c r="C13" s="2">
        <v>316</v>
      </c>
      <c r="D13" s="2">
        <f t="shared" si="0"/>
        <v>104</v>
      </c>
      <c r="E13" s="2">
        <v>91.6</v>
      </c>
      <c r="F13" s="6">
        <f t="shared" si="2"/>
        <v>289.45599999999996</v>
      </c>
      <c r="G13" s="2">
        <f t="shared" si="3"/>
        <v>107</v>
      </c>
      <c r="H13" s="5">
        <f t="shared" si="4"/>
        <v>-3</v>
      </c>
      <c r="N13" s="5" t="str">
        <f t="shared" si="1"/>
        <v>3A</v>
      </c>
      <c r="O13" s="5" t="str">
        <f t="shared" si="5"/>
        <v>3A</v>
      </c>
      <c r="P13" s="3" t="str">
        <f t="shared" si="6"/>
        <v>Yes</v>
      </c>
    </row>
    <row r="14" spans="1:16" x14ac:dyDescent="0.2">
      <c r="A14" s="1" t="s">
        <v>22</v>
      </c>
      <c r="B14" s="2" t="s">
        <v>11</v>
      </c>
      <c r="C14" s="2">
        <v>1179</v>
      </c>
      <c r="D14" s="2">
        <f t="shared" si="0"/>
        <v>17</v>
      </c>
      <c r="E14" s="2">
        <v>95.3</v>
      </c>
      <c r="F14" s="6">
        <f t="shared" si="2"/>
        <v>1123.587</v>
      </c>
      <c r="G14" s="2">
        <f t="shared" si="3"/>
        <v>15</v>
      </c>
      <c r="H14" s="5">
        <f t="shared" si="4"/>
        <v>2</v>
      </c>
      <c r="N14" s="5" t="str">
        <f t="shared" si="1"/>
        <v>4A</v>
      </c>
      <c r="O14" s="5" t="str">
        <f t="shared" si="5"/>
        <v>4A</v>
      </c>
      <c r="P14" s="3" t="str">
        <f t="shared" si="6"/>
        <v>Yes</v>
      </c>
    </row>
    <row r="15" spans="1:16" x14ac:dyDescent="0.2">
      <c r="A15" s="1" t="s">
        <v>23</v>
      </c>
      <c r="B15" s="2" t="s">
        <v>11</v>
      </c>
      <c r="C15" s="2">
        <v>1212</v>
      </c>
      <c r="D15" s="2">
        <f t="shared" si="0"/>
        <v>14</v>
      </c>
      <c r="E15" s="2">
        <v>95.3</v>
      </c>
      <c r="F15" s="6">
        <f t="shared" si="2"/>
        <v>1155.0360000000001</v>
      </c>
      <c r="G15" s="2">
        <f t="shared" si="3"/>
        <v>13</v>
      </c>
      <c r="H15" s="5">
        <f t="shared" si="4"/>
        <v>1</v>
      </c>
      <c r="N15" s="5" t="str">
        <f t="shared" si="1"/>
        <v>4A</v>
      </c>
      <c r="O15" s="5" t="str">
        <f t="shared" si="5"/>
        <v>4A</v>
      </c>
      <c r="P15" s="3" t="str">
        <f t="shared" si="6"/>
        <v>Yes</v>
      </c>
    </row>
    <row r="16" spans="1:16" x14ac:dyDescent="0.2">
      <c r="A16" s="1" t="s">
        <v>24</v>
      </c>
      <c r="B16" s="2" t="s">
        <v>25</v>
      </c>
      <c r="C16" s="2">
        <v>42</v>
      </c>
      <c r="D16" s="2">
        <f t="shared" si="0"/>
        <v>348</v>
      </c>
      <c r="E16" s="8">
        <v>100</v>
      </c>
      <c r="F16" s="6">
        <f t="shared" si="2"/>
        <v>42</v>
      </c>
      <c r="G16" s="2">
        <f t="shared" si="3"/>
        <v>345</v>
      </c>
      <c r="H16" s="5">
        <f t="shared" si="4"/>
        <v>3</v>
      </c>
      <c r="N16" s="5" t="str">
        <f t="shared" si="1"/>
        <v>1A</v>
      </c>
      <c r="O16" s="5" t="str">
        <f t="shared" si="5"/>
        <v>1A</v>
      </c>
      <c r="P16" s="3" t="str">
        <f t="shared" si="6"/>
        <v>Yes</v>
      </c>
    </row>
    <row r="17" spans="1:16" x14ac:dyDescent="0.2">
      <c r="A17" s="1" t="s">
        <v>26</v>
      </c>
      <c r="B17" s="2" t="s">
        <v>11</v>
      </c>
      <c r="C17" s="2">
        <v>192</v>
      </c>
      <c r="D17" s="2">
        <f t="shared" si="0"/>
        <v>164</v>
      </c>
      <c r="E17" s="2">
        <v>94.11</v>
      </c>
      <c r="F17" s="6">
        <f t="shared" si="2"/>
        <v>180.69120000000001</v>
      </c>
      <c r="G17" s="2">
        <f t="shared" si="3"/>
        <v>168</v>
      </c>
      <c r="H17" s="5">
        <f t="shared" si="4"/>
        <v>-4</v>
      </c>
      <c r="N17" s="5" t="str">
        <f t="shared" si="1"/>
        <v>2A</v>
      </c>
      <c r="O17" s="5" t="str">
        <f t="shared" si="5"/>
        <v>2A</v>
      </c>
      <c r="P17" s="3" t="str">
        <f t="shared" si="6"/>
        <v>Yes</v>
      </c>
    </row>
    <row r="18" spans="1:16" x14ac:dyDescent="0.2">
      <c r="A18" s="1" t="s">
        <v>27</v>
      </c>
      <c r="B18" s="2" t="s">
        <v>11</v>
      </c>
      <c r="C18" s="2">
        <v>43</v>
      </c>
      <c r="D18" s="2">
        <f t="shared" si="0"/>
        <v>346</v>
      </c>
      <c r="E18" s="2">
        <v>96.4</v>
      </c>
      <c r="F18" s="6">
        <f t="shared" si="2"/>
        <v>41.452000000000005</v>
      </c>
      <c r="G18" s="2">
        <f t="shared" si="3"/>
        <v>346</v>
      </c>
      <c r="H18" s="5">
        <f t="shared" si="4"/>
        <v>0</v>
      </c>
      <c r="N18" s="5" t="str">
        <f t="shared" si="1"/>
        <v>1A</v>
      </c>
      <c r="O18" s="5" t="str">
        <f t="shared" si="5"/>
        <v>1A</v>
      </c>
      <c r="P18" s="3" t="str">
        <f t="shared" si="6"/>
        <v>Yes</v>
      </c>
    </row>
    <row r="19" spans="1:16" x14ac:dyDescent="0.2">
      <c r="A19" s="1" t="s">
        <v>28</v>
      </c>
      <c r="B19" s="2" t="s">
        <v>25</v>
      </c>
      <c r="C19" s="2">
        <v>343</v>
      </c>
      <c r="D19" s="2">
        <f t="shared" si="0"/>
        <v>94</v>
      </c>
      <c r="E19" s="8">
        <v>100</v>
      </c>
      <c r="F19" s="6">
        <f t="shared" si="2"/>
        <v>343</v>
      </c>
      <c r="G19" s="2">
        <f t="shared" si="3"/>
        <v>90</v>
      </c>
      <c r="H19" s="5">
        <f t="shared" si="4"/>
        <v>4</v>
      </c>
      <c r="N19" s="5" t="str">
        <f t="shared" si="1"/>
        <v>3A</v>
      </c>
      <c r="O19" s="5" t="str">
        <f t="shared" si="5"/>
        <v>3A</v>
      </c>
      <c r="P19" s="3" t="str">
        <f t="shared" si="6"/>
        <v>Yes</v>
      </c>
    </row>
    <row r="20" spans="1:16" x14ac:dyDescent="0.2">
      <c r="A20" s="1" t="s">
        <v>29</v>
      </c>
      <c r="B20" s="2" t="s">
        <v>11</v>
      </c>
      <c r="C20" s="2">
        <v>320</v>
      </c>
      <c r="D20" s="2">
        <f t="shared" si="0"/>
        <v>102</v>
      </c>
      <c r="E20" s="2">
        <v>93.07</v>
      </c>
      <c r="F20" s="6">
        <f t="shared" si="2"/>
        <v>297.82400000000001</v>
      </c>
      <c r="G20" s="2">
        <f t="shared" si="3"/>
        <v>102</v>
      </c>
      <c r="H20" s="5">
        <f t="shared" si="4"/>
        <v>0</v>
      </c>
      <c r="N20" s="5" t="str">
        <f t="shared" si="1"/>
        <v>3A</v>
      </c>
      <c r="O20" s="5" t="str">
        <f t="shared" si="5"/>
        <v>3A</v>
      </c>
      <c r="P20" s="3" t="str">
        <f t="shared" si="6"/>
        <v>Yes</v>
      </c>
    </row>
    <row r="21" spans="1:16" x14ac:dyDescent="0.2">
      <c r="A21" s="1" t="s">
        <v>30</v>
      </c>
      <c r="B21" s="2" t="s">
        <v>11</v>
      </c>
      <c r="C21" s="2">
        <v>110</v>
      </c>
      <c r="D21" s="2">
        <f t="shared" si="0"/>
        <v>276</v>
      </c>
      <c r="E21" s="2">
        <v>94.79</v>
      </c>
      <c r="F21" s="6">
        <f t="shared" si="2"/>
        <v>104.26900000000001</v>
      </c>
      <c r="G21" s="2">
        <f t="shared" si="3"/>
        <v>276</v>
      </c>
      <c r="H21" s="5">
        <f t="shared" si="4"/>
        <v>0</v>
      </c>
      <c r="N21" s="5" t="str">
        <f t="shared" si="1"/>
        <v>1A</v>
      </c>
      <c r="O21" s="5" t="str">
        <f t="shared" si="5"/>
        <v>1A</v>
      </c>
      <c r="P21" s="3" t="str">
        <f t="shared" si="6"/>
        <v>Yes</v>
      </c>
    </row>
    <row r="22" spans="1:16" x14ac:dyDescent="0.2">
      <c r="A22" s="1" t="s">
        <v>31</v>
      </c>
      <c r="B22" s="2" t="s">
        <v>11</v>
      </c>
      <c r="C22" s="2">
        <v>432</v>
      </c>
      <c r="D22" s="2">
        <f t="shared" si="0"/>
        <v>67</v>
      </c>
      <c r="E22" s="2">
        <v>95.9</v>
      </c>
      <c r="F22" s="6">
        <f t="shared" si="2"/>
        <v>414.28800000000001</v>
      </c>
      <c r="G22" s="2">
        <f t="shared" si="3"/>
        <v>66</v>
      </c>
      <c r="H22" s="5">
        <f t="shared" si="4"/>
        <v>1</v>
      </c>
      <c r="N22" s="5" t="str">
        <f t="shared" si="1"/>
        <v>3A</v>
      </c>
      <c r="O22" s="5" t="str">
        <f t="shared" si="5"/>
        <v>3A</v>
      </c>
      <c r="P22" s="3" t="str">
        <f t="shared" si="6"/>
        <v>Yes</v>
      </c>
    </row>
    <row r="23" spans="1:16" x14ac:dyDescent="0.2">
      <c r="A23" s="1" t="s">
        <v>32</v>
      </c>
      <c r="B23" s="2" t="s">
        <v>11</v>
      </c>
      <c r="C23" s="2">
        <v>95</v>
      </c>
      <c r="D23" s="2">
        <f t="shared" si="0"/>
        <v>302</v>
      </c>
      <c r="E23" s="2">
        <v>95.23</v>
      </c>
      <c r="F23" s="6">
        <f t="shared" si="2"/>
        <v>90.468500000000006</v>
      </c>
      <c r="G23" s="2">
        <f t="shared" si="3"/>
        <v>300</v>
      </c>
      <c r="H23" s="5">
        <f t="shared" si="4"/>
        <v>2</v>
      </c>
      <c r="N23" s="5" t="str">
        <f t="shared" si="1"/>
        <v>1A</v>
      </c>
      <c r="O23" s="5" t="str">
        <f t="shared" si="5"/>
        <v>1A</v>
      </c>
      <c r="P23" s="3" t="str">
        <f t="shared" si="6"/>
        <v>Yes</v>
      </c>
    </row>
    <row r="24" spans="1:16" x14ac:dyDescent="0.2">
      <c r="A24" s="1" t="s">
        <v>33</v>
      </c>
      <c r="B24" s="2" t="s">
        <v>11</v>
      </c>
      <c r="C24" s="2">
        <v>139</v>
      </c>
      <c r="D24" s="2">
        <f t="shared" si="0"/>
        <v>237</v>
      </c>
      <c r="E24" s="2">
        <v>94.49</v>
      </c>
      <c r="F24" s="6">
        <f t="shared" si="2"/>
        <v>131.34109999999998</v>
      </c>
      <c r="G24" s="2">
        <f t="shared" si="3"/>
        <v>235</v>
      </c>
      <c r="H24" s="5">
        <f t="shared" si="4"/>
        <v>2</v>
      </c>
      <c r="N24" s="5" t="str">
        <f t="shared" si="1"/>
        <v>1A</v>
      </c>
      <c r="O24" s="5" t="str">
        <f t="shared" si="5"/>
        <v>1A</v>
      </c>
      <c r="P24" s="3" t="str">
        <f t="shared" si="6"/>
        <v>Yes</v>
      </c>
    </row>
    <row r="25" spans="1:16" x14ac:dyDescent="0.2">
      <c r="A25" s="1" t="s">
        <v>34</v>
      </c>
      <c r="B25" s="2" t="s">
        <v>25</v>
      </c>
      <c r="C25" s="2">
        <v>192</v>
      </c>
      <c r="D25" s="2">
        <f t="shared" si="0"/>
        <v>164</v>
      </c>
      <c r="E25" s="8">
        <v>100</v>
      </c>
      <c r="F25" s="6">
        <f t="shared" si="2"/>
        <v>192</v>
      </c>
      <c r="G25" s="2">
        <f t="shared" si="3"/>
        <v>158</v>
      </c>
      <c r="H25" s="5">
        <f t="shared" si="4"/>
        <v>6</v>
      </c>
      <c r="N25" s="5" t="str">
        <f t="shared" si="1"/>
        <v>2A</v>
      </c>
      <c r="O25" s="5" t="str">
        <f t="shared" si="5"/>
        <v>2A</v>
      </c>
      <c r="P25" s="3" t="str">
        <f t="shared" si="6"/>
        <v>Yes</v>
      </c>
    </row>
    <row r="26" spans="1:16" x14ac:dyDescent="0.2">
      <c r="A26" s="1" t="s">
        <v>35</v>
      </c>
      <c r="B26" s="2" t="s">
        <v>11</v>
      </c>
      <c r="C26" s="2">
        <v>97</v>
      </c>
      <c r="D26" s="2">
        <f t="shared" si="0"/>
        <v>299</v>
      </c>
      <c r="E26" s="2">
        <v>95.08</v>
      </c>
      <c r="F26" s="6">
        <f t="shared" si="2"/>
        <v>92.227599999999995</v>
      </c>
      <c r="G26" s="2">
        <f t="shared" si="3"/>
        <v>299</v>
      </c>
      <c r="H26" s="5">
        <f t="shared" si="4"/>
        <v>0</v>
      </c>
      <c r="N26" s="5" t="str">
        <f t="shared" si="1"/>
        <v>1A</v>
      </c>
      <c r="O26" s="5" t="str">
        <f t="shared" si="5"/>
        <v>1A</v>
      </c>
      <c r="P26" s="3" t="str">
        <f t="shared" si="6"/>
        <v>Yes</v>
      </c>
    </row>
    <row r="27" spans="1:16" x14ac:dyDescent="0.2">
      <c r="A27" s="1" t="s">
        <v>36</v>
      </c>
      <c r="B27" s="2" t="s">
        <v>11</v>
      </c>
      <c r="C27" s="2">
        <v>134</v>
      </c>
      <c r="D27" s="2">
        <f t="shared" si="0"/>
        <v>245</v>
      </c>
      <c r="E27" s="2">
        <v>95.41</v>
      </c>
      <c r="F27" s="6">
        <f t="shared" si="2"/>
        <v>127.84939999999999</v>
      </c>
      <c r="G27" s="2">
        <f t="shared" si="3"/>
        <v>243</v>
      </c>
      <c r="H27" s="5">
        <f t="shared" si="4"/>
        <v>2</v>
      </c>
      <c r="N27" s="5" t="str">
        <f t="shared" si="1"/>
        <v>1A</v>
      </c>
      <c r="O27" s="5" t="str">
        <f t="shared" si="5"/>
        <v>1A</v>
      </c>
      <c r="P27" s="3" t="str">
        <f t="shared" si="6"/>
        <v>Yes</v>
      </c>
    </row>
    <row r="28" spans="1:16" x14ac:dyDescent="0.2">
      <c r="A28" s="1" t="s">
        <v>37</v>
      </c>
      <c r="B28" s="2" t="s">
        <v>11</v>
      </c>
      <c r="C28" s="2">
        <v>188</v>
      </c>
      <c r="D28" s="2">
        <f t="shared" si="0"/>
        <v>169</v>
      </c>
      <c r="E28" s="2">
        <v>94.77</v>
      </c>
      <c r="F28" s="6">
        <f t="shared" si="2"/>
        <v>178.16759999999999</v>
      </c>
      <c r="G28" s="2">
        <f t="shared" si="3"/>
        <v>171</v>
      </c>
      <c r="H28" s="5">
        <f t="shared" si="4"/>
        <v>-2</v>
      </c>
      <c r="N28" s="5" t="str">
        <f t="shared" si="1"/>
        <v>2A</v>
      </c>
      <c r="O28" s="5" t="str">
        <f t="shared" si="5"/>
        <v>2A</v>
      </c>
      <c r="P28" s="3" t="str">
        <f t="shared" si="6"/>
        <v>Yes</v>
      </c>
    </row>
    <row r="29" spans="1:16" x14ac:dyDescent="0.2">
      <c r="A29" s="1" t="s">
        <v>38</v>
      </c>
      <c r="B29" s="2" t="s">
        <v>11</v>
      </c>
      <c r="C29" s="2">
        <v>151</v>
      </c>
      <c r="D29" s="2">
        <f t="shared" si="0"/>
        <v>221</v>
      </c>
      <c r="E29" s="2">
        <v>96.15</v>
      </c>
      <c r="F29" s="6">
        <f t="shared" si="2"/>
        <v>145.1865</v>
      </c>
      <c r="G29" s="2">
        <f t="shared" si="3"/>
        <v>218</v>
      </c>
      <c r="H29" s="5">
        <f t="shared" si="4"/>
        <v>3</v>
      </c>
      <c r="N29" s="5" t="str">
        <f t="shared" si="1"/>
        <v>1A</v>
      </c>
      <c r="O29" s="5" t="str">
        <f t="shared" si="5"/>
        <v>1A</v>
      </c>
      <c r="P29" s="3" t="str">
        <f t="shared" si="6"/>
        <v>Yes</v>
      </c>
    </row>
    <row r="30" spans="1:16" x14ac:dyDescent="0.2">
      <c r="A30" s="1" t="s">
        <v>39</v>
      </c>
      <c r="B30" s="2" t="s">
        <v>11</v>
      </c>
      <c r="C30" s="2">
        <v>336</v>
      </c>
      <c r="D30" s="2">
        <f t="shared" si="0"/>
        <v>98</v>
      </c>
      <c r="E30" s="2">
        <v>92.56</v>
      </c>
      <c r="F30" s="6">
        <f t="shared" si="2"/>
        <v>311.0016</v>
      </c>
      <c r="G30" s="2">
        <f t="shared" si="3"/>
        <v>100</v>
      </c>
      <c r="H30" s="5">
        <f t="shared" si="4"/>
        <v>-2</v>
      </c>
      <c r="N30" s="5" t="str">
        <f t="shared" si="1"/>
        <v>3A</v>
      </c>
      <c r="O30" s="5" t="str">
        <f t="shared" si="5"/>
        <v>3A</v>
      </c>
      <c r="P30" s="3" t="str">
        <f t="shared" si="6"/>
        <v>Yes</v>
      </c>
    </row>
    <row r="31" spans="1:16" x14ac:dyDescent="0.2">
      <c r="A31" s="1" t="s">
        <v>40</v>
      </c>
      <c r="B31" s="2" t="s">
        <v>11</v>
      </c>
      <c r="C31" s="2">
        <v>1129</v>
      </c>
      <c r="D31" s="2">
        <f t="shared" si="0"/>
        <v>20</v>
      </c>
      <c r="E31" s="2">
        <v>94.7</v>
      </c>
      <c r="F31" s="6">
        <f t="shared" si="2"/>
        <v>1069.163</v>
      </c>
      <c r="G31" s="2">
        <f t="shared" si="3"/>
        <v>20</v>
      </c>
      <c r="H31" s="5">
        <f t="shared" si="4"/>
        <v>0</v>
      </c>
      <c r="N31" s="5" t="str">
        <f t="shared" si="1"/>
        <v>4A</v>
      </c>
      <c r="O31" s="5" t="str">
        <f t="shared" si="5"/>
        <v>4A</v>
      </c>
      <c r="P31" s="3" t="str">
        <f t="shared" si="6"/>
        <v>Yes</v>
      </c>
    </row>
    <row r="32" spans="1:16" x14ac:dyDescent="0.2">
      <c r="A32" s="1" t="s">
        <v>41</v>
      </c>
      <c r="B32" s="2" t="s">
        <v>11</v>
      </c>
      <c r="C32" s="2">
        <v>125</v>
      </c>
      <c r="D32" s="2">
        <f t="shared" si="0"/>
        <v>254</v>
      </c>
      <c r="E32" s="2">
        <v>91.86</v>
      </c>
      <c r="F32" s="6">
        <f t="shared" si="2"/>
        <v>114.825</v>
      </c>
      <c r="G32" s="2">
        <f t="shared" si="3"/>
        <v>257</v>
      </c>
      <c r="H32" s="5">
        <f t="shared" si="4"/>
        <v>-3</v>
      </c>
      <c r="N32" s="5" t="str">
        <f t="shared" si="1"/>
        <v>1A</v>
      </c>
      <c r="O32" s="5" t="str">
        <f t="shared" si="5"/>
        <v>1A</v>
      </c>
      <c r="P32" s="3" t="str">
        <f t="shared" si="6"/>
        <v>Yes</v>
      </c>
    </row>
    <row r="33" spans="1:16" x14ac:dyDescent="0.2">
      <c r="A33" s="1" t="s">
        <v>42</v>
      </c>
      <c r="B33" s="2" t="s">
        <v>25</v>
      </c>
      <c r="C33" s="2">
        <v>115</v>
      </c>
      <c r="D33" s="2">
        <f t="shared" si="0"/>
        <v>269</v>
      </c>
      <c r="E33" s="8">
        <v>100</v>
      </c>
      <c r="F33" s="6">
        <f t="shared" si="2"/>
        <v>115</v>
      </c>
      <c r="G33" s="2">
        <f t="shared" si="3"/>
        <v>256</v>
      </c>
      <c r="H33" s="5">
        <f t="shared" si="4"/>
        <v>13</v>
      </c>
      <c r="N33" s="5" t="str">
        <f t="shared" si="1"/>
        <v>1A</v>
      </c>
      <c r="O33" s="5" t="str">
        <f t="shared" si="5"/>
        <v>1A</v>
      </c>
      <c r="P33" s="3" t="str">
        <f t="shared" si="6"/>
        <v>Yes</v>
      </c>
    </row>
    <row r="34" spans="1:16" x14ac:dyDescent="0.2">
      <c r="A34" s="1" t="s">
        <v>43</v>
      </c>
      <c r="B34" s="2" t="s">
        <v>25</v>
      </c>
      <c r="C34" s="2">
        <v>367</v>
      </c>
      <c r="D34" s="2">
        <f t="shared" si="0"/>
        <v>87</v>
      </c>
      <c r="E34" s="8">
        <v>100</v>
      </c>
      <c r="F34" s="6">
        <f t="shared" si="2"/>
        <v>367</v>
      </c>
      <c r="G34" s="2">
        <f t="shared" si="3"/>
        <v>77</v>
      </c>
      <c r="H34" s="5">
        <f t="shared" si="4"/>
        <v>10</v>
      </c>
      <c r="N34" s="5" t="str">
        <f t="shared" si="1"/>
        <v>3A</v>
      </c>
      <c r="O34" s="5" t="str">
        <f t="shared" si="5"/>
        <v>3A</v>
      </c>
      <c r="P34" s="3" t="str">
        <f t="shared" si="6"/>
        <v>Yes</v>
      </c>
    </row>
    <row r="35" spans="1:16" x14ac:dyDescent="0.2">
      <c r="A35" s="1" t="s">
        <v>44</v>
      </c>
      <c r="B35" s="2" t="s">
        <v>11</v>
      </c>
      <c r="C35" s="2">
        <v>402</v>
      </c>
      <c r="D35" s="2">
        <f t="shared" si="0"/>
        <v>72</v>
      </c>
      <c r="E35" s="2">
        <v>93.43</v>
      </c>
      <c r="F35" s="6">
        <f t="shared" si="2"/>
        <v>375.58859999999999</v>
      </c>
      <c r="G35" s="2">
        <f t="shared" si="3"/>
        <v>74</v>
      </c>
      <c r="H35" s="5">
        <f t="shared" si="4"/>
        <v>-2</v>
      </c>
      <c r="N35" s="5" t="str">
        <f t="shared" si="1"/>
        <v>3A</v>
      </c>
      <c r="O35" s="5" t="str">
        <f t="shared" si="5"/>
        <v>3A</v>
      </c>
      <c r="P35" s="3" t="str">
        <f t="shared" si="6"/>
        <v>Yes</v>
      </c>
    </row>
    <row r="36" spans="1:16" x14ac:dyDescent="0.2">
      <c r="A36" s="1" t="s">
        <v>45</v>
      </c>
      <c r="B36" s="2" t="s">
        <v>11</v>
      </c>
      <c r="C36" s="2">
        <v>475</v>
      </c>
      <c r="D36" s="2">
        <f t="shared" si="0"/>
        <v>62</v>
      </c>
      <c r="E36" s="2">
        <v>95.19</v>
      </c>
      <c r="F36" s="6">
        <f t="shared" si="2"/>
        <v>452.15249999999997</v>
      </c>
      <c r="G36" s="2">
        <f t="shared" si="3"/>
        <v>62</v>
      </c>
      <c r="H36" s="5">
        <f t="shared" si="4"/>
        <v>0</v>
      </c>
      <c r="N36" s="5" t="str">
        <f t="shared" si="1"/>
        <v>3A</v>
      </c>
      <c r="O36" s="5" t="str">
        <f t="shared" si="5"/>
        <v>3A</v>
      </c>
      <c r="P36" s="3" t="str">
        <f t="shared" si="6"/>
        <v>Yes</v>
      </c>
    </row>
    <row r="37" spans="1:16" x14ac:dyDescent="0.2">
      <c r="A37" s="1" t="s">
        <v>46</v>
      </c>
      <c r="B37" s="2" t="s">
        <v>11</v>
      </c>
      <c r="C37" s="2">
        <v>164</v>
      </c>
      <c r="D37" s="2">
        <f t="shared" si="0"/>
        <v>204</v>
      </c>
      <c r="E37" s="2">
        <v>94.33</v>
      </c>
      <c r="F37" s="6">
        <f t="shared" si="2"/>
        <v>154.7012</v>
      </c>
      <c r="G37" s="2">
        <f t="shared" si="3"/>
        <v>201</v>
      </c>
      <c r="H37" s="5">
        <f t="shared" si="4"/>
        <v>3</v>
      </c>
      <c r="N37" s="5" t="str">
        <f t="shared" si="1"/>
        <v>2A</v>
      </c>
      <c r="O37" s="5" t="str">
        <f t="shared" si="5"/>
        <v>2A</v>
      </c>
      <c r="P37" s="3" t="str">
        <f t="shared" si="6"/>
        <v>Yes</v>
      </c>
    </row>
    <row r="38" spans="1:16" x14ac:dyDescent="0.2">
      <c r="A38" s="1" t="s">
        <v>47</v>
      </c>
      <c r="B38" s="2" t="s">
        <v>11</v>
      </c>
      <c r="C38" s="2">
        <v>101</v>
      </c>
      <c r="D38" s="2">
        <f t="shared" si="0"/>
        <v>294</v>
      </c>
      <c r="E38" s="2">
        <v>92.55</v>
      </c>
      <c r="F38" s="6">
        <f t="shared" si="2"/>
        <v>93.475499999999997</v>
      </c>
      <c r="G38" s="2">
        <f t="shared" si="3"/>
        <v>296</v>
      </c>
      <c r="H38" s="5">
        <f t="shared" si="4"/>
        <v>-2</v>
      </c>
      <c r="N38" s="5" t="str">
        <f t="shared" si="1"/>
        <v>1A</v>
      </c>
      <c r="O38" s="5" t="str">
        <f t="shared" si="5"/>
        <v>1A</v>
      </c>
      <c r="P38" s="3" t="str">
        <f t="shared" si="6"/>
        <v>Yes</v>
      </c>
    </row>
    <row r="39" spans="1:16" x14ac:dyDescent="0.2">
      <c r="A39" s="1" t="s">
        <v>48</v>
      </c>
      <c r="B39" s="2" t="s">
        <v>11</v>
      </c>
      <c r="C39" s="2">
        <v>803</v>
      </c>
      <c r="D39" s="2">
        <f t="shared" si="0"/>
        <v>42</v>
      </c>
      <c r="E39" s="2">
        <v>89.3</v>
      </c>
      <c r="F39" s="6">
        <f t="shared" si="2"/>
        <v>717.07900000000006</v>
      </c>
      <c r="G39" s="2">
        <f t="shared" si="3"/>
        <v>42</v>
      </c>
      <c r="H39" s="5">
        <f t="shared" si="4"/>
        <v>0</v>
      </c>
      <c r="N39" s="5" t="str">
        <f t="shared" si="1"/>
        <v>4A</v>
      </c>
      <c r="O39" s="5" t="str">
        <f t="shared" si="5"/>
        <v>4A</v>
      </c>
      <c r="P39" s="3" t="str">
        <f t="shared" si="6"/>
        <v>Yes</v>
      </c>
    </row>
    <row r="40" spans="1:16" x14ac:dyDescent="0.2">
      <c r="A40" s="1" t="s">
        <v>49</v>
      </c>
      <c r="B40" s="2" t="s">
        <v>11</v>
      </c>
      <c r="C40" s="2">
        <v>119</v>
      </c>
      <c r="D40" s="2">
        <f t="shared" si="0"/>
        <v>261</v>
      </c>
      <c r="E40" s="2">
        <v>93.63</v>
      </c>
      <c r="F40" s="6">
        <f t="shared" si="2"/>
        <v>111.41969999999999</v>
      </c>
      <c r="G40" s="2">
        <f t="shared" si="3"/>
        <v>263</v>
      </c>
      <c r="H40" s="5">
        <f t="shared" si="4"/>
        <v>-2</v>
      </c>
      <c r="N40" s="5" t="str">
        <f t="shared" si="1"/>
        <v>1A</v>
      </c>
      <c r="O40" s="5" t="str">
        <f t="shared" si="5"/>
        <v>1A</v>
      </c>
      <c r="P40" s="3" t="str">
        <f t="shared" si="6"/>
        <v>Yes</v>
      </c>
    </row>
    <row r="41" spans="1:16" x14ac:dyDescent="0.2">
      <c r="A41" s="1" t="s">
        <v>50</v>
      </c>
      <c r="B41" s="2" t="s">
        <v>11</v>
      </c>
      <c r="C41" s="2">
        <v>114</v>
      </c>
      <c r="D41" s="2">
        <f t="shared" si="0"/>
        <v>271</v>
      </c>
      <c r="E41" s="2">
        <v>86.95</v>
      </c>
      <c r="F41" s="6">
        <f t="shared" si="2"/>
        <v>99.123000000000005</v>
      </c>
      <c r="G41" s="2">
        <f t="shared" si="3"/>
        <v>283</v>
      </c>
      <c r="H41" s="5">
        <f t="shared" si="4"/>
        <v>-12</v>
      </c>
      <c r="N41" s="5" t="str">
        <f t="shared" si="1"/>
        <v>1A</v>
      </c>
      <c r="O41" s="5" t="str">
        <f t="shared" si="5"/>
        <v>1A</v>
      </c>
      <c r="P41" s="3" t="str">
        <f t="shared" si="6"/>
        <v>Yes</v>
      </c>
    </row>
    <row r="42" spans="1:16" x14ac:dyDescent="0.2">
      <c r="A42" s="1" t="s">
        <v>51</v>
      </c>
      <c r="B42" s="2" t="s">
        <v>11</v>
      </c>
      <c r="C42" s="2">
        <v>232</v>
      </c>
      <c r="D42" s="2">
        <f t="shared" si="0"/>
        <v>136</v>
      </c>
      <c r="E42" s="2">
        <v>95.08</v>
      </c>
      <c r="F42" s="6">
        <f t="shared" si="2"/>
        <v>220.5856</v>
      </c>
      <c r="G42" s="2">
        <f t="shared" si="3"/>
        <v>139</v>
      </c>
      <c r="H42" s="5">
        <f t="shared" si="4"/>
        <v>-3</v>
      </c>
      <c r="N42" s="5" t="str">
        <f t="shared" si="1"/>
        <v>2A</v>
      </c>
      <c r="O42" s="5" t="str">
        <f t="shared" si="5"/>
        <v>2A</v>
      </c>
      <c r="P42" s="3" t="str">
        <f t="shared" si="6"/>
        <v>Yes</v>
      </c>
    </row>
    <row r="43" spans="1:16" x14ac:dyDescent="0.2">
      <c r="A43" s="1" t="s">
        <v>52</v>
      </c>
      <c r="B43" s="2" t="s">
        <v>11</v>
      </c>
      <c r="C43" s="2">
        <v>158</v>
      </c>
      <c r="D43" s="2">
        <f t="shared" si="0"/>
        <v>211</v>
      </c>
      <c r="E43" s="2">
        <v>95.73</v>
      </c>
      <c r="F43" s="6">
        <f t="shared" si="2"/>
        <v>151.2534</v>
      </c>
      <c r="G43" s="2">
        <f t="shared" si="3"/>
        <v>208</v>
      </c>
      <c r="H43" s="5">
        <f t="shared" si="4"/>
        <v>3</v>
      </c>
      <c r="N43" s="5" t="str">
        <f t="shared" si="1"/>
        <v>1A</v>
      </c>
      <c r="O43" s="9" t="str">
        <f t="shared" si="5"/>
        <v>2A</v>
      </c>
      <c r="P43" s="3" t="str">
        <f t="shared" si="6"/>
        <v>No</v>
      </c>
    </row>
    <row r="44" spans="1:16" x14ac:dyDescent="0.2">
      <c r="A44" s="1" t="s">
        <v>53</v>
      </c>
      <c r="B44" s="2" t="s">
        <v>11</v>
      </c>
      <c r="C44" s="2">
        <v>472</v>
      </c>
      <c r="D44" s="2">
        <f t="shared" si="0"/>
        <v>64</v>
      </c>
      <c r="E44" s="2">
        <v>94.97</v>
      </c>
      <c r="F44" s="6">
        <f t="shared" si="2"/>
        <v>448.25839999999999</v>
      </c>
      <c r="G44" s="2">
        <f t="shared" si="3"/>
        <v>63</v>
      </c>
      <c r="H44" s="5">
        <f t="shared" si="4"/>
        <v>1</v>
      </c>
      <c r="N44" s="5" t="str">
        <f t="shared" si="1"/>
        <v>3A</v>
      </c>
      <c r="O44" s="5" t="str">
        <f t="shared" si="5"/>
        <v>3A</v>
      </c>
      <c r="P44" s="3" t="str">
        <f t="shared" si="6"/>
        <v>Yes</v>
      </c>
    </row>
    <row r="45" spans="1:16" x14ac:dyDescent="0.2">
      <c r="A45" s="1" t="s">
        <v>54</v>
      </c>
      <c r="B45" s="2" t="s">
        <v>11</v>
      </c>
      <c r="C45" s="2">
        <v>348</v>
      </c>
      <c r="D45" s="2">
        <f t="shared" si="0"/>
        <v>92</v>
      </c>
      <c r="E45" s="2">
        <v>94.91</v>
      </c>
      <c r="F45" s="6">
        <f t="shared" si="2"/>
        <v>330.28679999999997</v>
      </c>
      <c r="G45" s="2">
        <f t="shared" si="3"/>
        <v>94</v>
      </c>
      <c r="H45" s="5">
        <f t="shared" si="4"/>
        <v>-2</v>
      </c>
      <c r="N45" s="5" t="str">
        <f t="shared" si="1"/>
        <v>3A</v>
      </c>
      <c r="O45" s="5" t="str">
        <f t="shared" si="5"/>
        <v>3A</v>
      </c>
      <c r="P45" s="3" t="str">
        <f t="shared" si="6"/>
        <v>Yes</v>
      </c>
    </row>
    <row r="46" spans="1:16" x14ac:dyDescent="0.2">
      <c r="A46" s="1" t="s">
        <v>55</v>
      </c>
      <c r="B46" s="2" t="s">
        <v>11</v>
      </c>
      <c r="C46" s="2">
        <v>183</v>
      </c>
      <c r="D46" s="2">
        <f t="shared" si="0"/>
        <v>177</v>
      </c>
      <c r="E46" s="2">
        <v>95.74</v>
      </c>
      <c r="F46" s="6">
        <f t="shared" si="2"/>
        <v>175.20419999999999</v>
      </c>
      <c r="G46" s="2">
        <f t="shared" si="3"/>
        <v>176</v>
      </c>
      <c r="H46" s="5">
        <f t="shared" si="4"/>
        <v>1</v>
      </c>
      <c r="N46" s="5" t="str">
        <f t="shared" si="1"/>
        <v>2A</v>
      </c>
      <c r="O46" s="5" t="str">
        <f t="shared" si="5"/>
        <v>2A</v>
      </c>
      <c r="P46" s="3" t="str">
        <f t="shared" si="6"/>
        <v>Yes</v>
      </c>
    </row>
    <row r="47" spans="1:16" x14ac:dyDescent="0.2">
      <c r="A47" s="1" t="s">
        <v>56</v>
      </c>
      <c r="B47" s="2" t="s">
        <v>11</v>
      </c>
      <c r="C47" s="2">
        <v>1147</v>
      </c>
      <c r="D47" s="2">
        <f t="shared" si="0"/>
        <v>19</v>
      </c>
      <c r="E47" s="2">
        <v>94.65</v>
      </c>
      <c r="F47" s="6">
        <f t="shared" si="2"/>
        <v>1085.6355000000001</v>
      </c>
      <c r="G47" s="2">
        <f t="shared" si="3"/>
        <v>19</v>
      </c>
      <c r="H47" s="5">
        <f t="shared" si="4"/>
        <v>0</v>
      </c>
      <c r="N47" s="5" t="str">
        <f t="shared" si="1"/>
        <v>4A</v>
      </c>
      <c r="O47" s="5" t="str">
        <f t="shared" si="5"/>
        <v>4A</v>
      </c>
      <c r="P47" s="3" t="str">
        <f t="shared" si="6"/>
        <v>Yes</v>
      </c>
    </row>
    <row r="48" spans="1:16" x14ac:dyDescent="0.2">
      <c r="A48" s="1" t="s">
        <v>57</v>
      </c>
      <c r="B48" s="2" t="s">
        <v>11</v>
      </c>
      <c r="C48" s="2">
        <v>1208</v>
      </c>
      <c r="D48" s="2">
        <f t="shared" si="0"/>
        <v>15</v>
      </c>
      <c r="E48" s="2">
        <v>92.24</v>
      </c>
      <c r="F48" s="6">
        <f t="shared" si="2"/>
        <v>1114.2592</v>
      </c>
      <c r="G48" s="2">
        <f t="shared" si="3"/>
        <v>16</v>
      </c>
      <c r="H48" s="5">
        <f t="shared" si="4"/>
        <v>-1</v>
      </c>
      <c r="N48" s="5" t="str">
        <f t="shared" si="1"/>
        <v>4A</v>
      </c>
      <c r="O48" s="5" t="str">
        <f t="shared" si="5"/>
        <v>4A</v>
      </c>
      <c r="P48" s="3" t="str">
        <f t="shared" si="6"/>
        <v>Yes</v>
      </c>
    </row>
    <row r="49" spans="1:16" x14ac:dyDescent="0.2">
      <c r="A49" s="1" t="s">
        <v>58</v>
      </c>
      <c r="B49" s="2" t="s">
        <v>11</v>
      </c>
      <c r="C49" s="2">
        <v>1389</v>
      </c>
      <c r="D49" s="2">
        <f t="shared" si="0"/>
        <v>9</v>
      </c>
      <c r="E49" s="2">
        <v>92.24</v>
      </c>
      <c r="F49" s="6">
        <f t="shared" si="2"/>
        <v>1281.2136</v>
      </c>
      <c r="G49" s="2">
        <f t="shared" si="3"/>
        <v>9</v>
      </c>
      <c r="H49" s="5">
        <f t="shared" si="4"/>
        <v>0</v>
      </c>
      <c r="N49" s="5" t="str">
        <f t="shared" si="1"/>
        <v>4A</v>
      </c>
      <c r="O49" s="5" t="str">
        <f t="shared" si="5"/>
        <v>4A</v>
      </c>
      <c r="P49" s="3" t="str">
        <f t="shared" si="6"/>
        <v>Yes</v>
      </c>
    </row>
    <row r="50" spans="1:16" x14ac:dyDescent="0.2">
      <c r="A50" s="1" t="s">
        <v>59</v>
      </c>
      <c r="B50" s="2" t="s">
        <v>11</v>
      </c>
      <c r="C50" s="2">
        <v>1043</v>
      </c>
      <c r="D50" s="2">
        <f t="shared" si="0"/>
        <v>27</v>
      </c>
      <c r="E50" s="2">
        <v>92.24</v>
      </c>
      <c r="F50" s="6">
        <f t="shared" si="2"/>
        <v>962.06320000000005</v>
      </c>
      <c r="G50" s="2">
        <f t="shared" si="3"/>
        <v>28</v>
      </c>
      <c r="H50" s="5">
        <f t="shared" si="4"/>
        <v>-1</v>
      </c>
      <c r="N50" s="5" t="str">
        <f t="shared" si="1"/>
        <v>4A</v>
      </c>
      <c r="O50" s="5" t="str">
        <f t="shared" si="5"/>
        <v>4A</v>
      </c>
      <c r="P50" s="3" t="str">
        <f t="shared" si="6"/>
        <v>Yes</v>
      </c>
    </row>
    <row r="51" spans="1:16" x14ac:dyDescent="0.2">
      <c r="A51" s="10" t="s">
        <v>60</v>
      </c>
      <c r="B51" s="2" t="s">
        <v>25</v>
      </c>
      <c r="C51" s="11">
        <v>40</v>
      </c>
      <c r="D51" s="2">
        <f t="shared" si="0"/>
        <v>351</v>
      </c>
      <c r="E51" s="8">
        <v>100</v>
      </c>
      <c r="F51" s="6">
        <f t="shared" si="2"/>
        <v>40</v>
      </c>
      <c r="G51" s="2">
        <f t="shared" si="3"/>
        <v>348</v>
      </c>
      <c r="H51" s="5">
        <f t="shared" si="4"/>
        <v>3</v>
      </c>
      <c r="N51" s="5" t="str">
        <f t="shared" si="1"/>
        <v>1A</v>
      </c>
      <c r="O51" s="5" t="str">
        <f t="shared" si="5"/>
        <v>1A</v>
      </c>
      <c r="P51" s="3" t="str">
        <f t="shared" si="6"/>
        <v>Yes</v>
      </c>
    </row>
    <row r="52" spans="1:16" x14ac:dyDescent="0.2">
      <c r="A52" s="1" t="s">
        <v>61</v>
      </c>
      <c r="B52" s="2" t="s">
        <v>11</v>
      </c>
      <c r="C52" s="2">
        <v>358</v>
      </c>
      <c r="D52" s="2">
        <f t="shared" si="0"/>
        <v>90</v>
      </c>
      <c r="E52" s="2">
        <v>94.19</v>
      </c>
      <c r="F52" s="6">
        <f t="shared" si="2"/>
        <v>337.2002</v>
      </c>
      <c r="G52" s="2">
        <f t="shared" si="3"/>
        <v>92</v>
      </c>
      <c r="H52" s="5">
        <f t="shared" si="4"/>
        <v>-2</v>
      </c>
      <c r="N52" s="5" t="str">
        <f t="shared" si="1"/>
        <v>3A</v>
      </c>
      <c r="O52" s="5" t="str">
        <f t="shared" si="5"/>
        <v>3A</v>
      </c>
      <c r="P52" s="3" t="str">
        <f t="shared" si="6"/>
        <v>Yes</v>
      </c>
    </row>
    <row r="53" spans="1:16" x14ac:dyDescent="0.2">
      <c r="A53" s="1" t="s">
        <v>62</v>
      </c>
      <c r="B53" s="2" t="s">
        <v>11</v>
      </c>
      <c r="C53" s="2">
        <v>319</v>
      </c>
      <c r="D53" s="2">
        <f t="shared" si="0"/>
        <v>103</v>
      </c>
      <c r="E53" s="2">
        <v>93.02</v>
      </c>
      <c r="F53" s="6">
        <f t="shared" si="2"/>
        <v>296.73379999999997</v>
      </c>
      <c r="G53" s="2">
        <f t="shared" si="3"/>
        <v>104</v>
      </c>
      <c r="H53" s="5">
        <f t="shared" si="4"/>
        <v>-1</v>
      </c>
      <c r="N53" s="5" t="str">
        <f t="shared" si="1"/>
        <v>3A</v>
      </c>
      <c r="O53" s="5" t="str">
        <f t="shared" si="5"/>
        <v>3A</v>
      </c>
      <c r="P53" s="3" t="str">
        <f t="shared" si="6"/>
        <v>Yes</v>
      </c>
    </row>
    <row r="54" spans="1:16" x14ac:dyDescent="0.2">
      <c r="A54" s="1" t="s">
        <v>63</v>
      </c>
      <c r="B54" s="2" t="s">
        <v>11</v>
      </c>
      <c r="C54" s="2">
        <v>102</v>
      </c>
      <c r="D54" s="2">
        <f t="shared" si="0"/>
        <v>293</v>
      </c>
      <c r="E54" s="2">
        <v>93.96</v>
      </c>
      <c r="F54" s="6">
        <f t="shared" si="2"/>
        <v>95.839200000000005</v>
      </c>
      <c r="G54" s="2">
        <f t="shared" si="3"/>
        <v>292</v>
      </c>
      <c r="H54" s="5">
        <f t="shared" si="4"/>
        <v>1</v>
      </c>
      <c r="N54" s="5" t="str">
        <f t="shared" si="1"/>
        <v>1A</v>
      </c>
      <c r="O54" s="5" t="str">
        <f t="shared" si="5"/>
        <v>1A</v>
      </c>
      <c r="P54" s="3" t="str">
        <f t="shared" si="6"/>
        <v>Yes</v>
      </c>
    </row>
    <row r="55" spans="1:16" x14ac:dyDescent="0.2">
      <c r="A55" s="1" t="s">
        <v>64</v>
      </c>
      <c r="B55" s="2" t="s">
        <v>11</v>
      </c>
      <c r="C55" s="2">
        <v>138</v>
      </c>
      <c r="D55" s="2">
        <f t="shared" si="0"/>
        <v>238</v>
      </c>
      <c r="E55" s="2">
        <v>93.18</v>
      </c>
      <c r="F55" s="6">
        <f t="shared" si="2"/>
        <v>128.58840000000001</v>
      </c>
      <c r="G55" s="2">
        <f t="shared" si="3"/>
        <v>241</v>
      </c>
      <c r="H55" s="5">
        <f t="shared" si="4"/>
        <v>-3</v>
      </c>
      <c r="N55" s="5" t="str">
        <f t="shared" si="1"/>
        <v>1A</v>
      </c>
      <c r="O55" s="5" t="str">
        <f t="shared" si="5"/>
        <v>1A</v>
      </c>
      <c r="P55" s="3" t="str">
        <f t="shared" si="6"/>
        <v>Yes</v>
      </c>
    </row>
    <row r="56" spans="1:16" x14ac:dyDescent="0.2">
      <c r="A56" s="1" t="s">
        <v>65</v>
      </c>
      <c r="B56" s="2" t="s">
        <v>11</v>
      </c>
      <c r="C56" s="2">
        <v>388</v>
      </c>
      <c r="D56" s="2">
        <f t="shared" si="0"/>
        <v>76</v>
      </c>
      <c r="E56" s="2">
        <v>93.63</v>
      </c>
      <c r="F56" s="6">
        <f t="shared" si="2"/>
        <v>363.28439999999995</v>
      </c>
      <c r="G56" s="2">
        <f t="shared" si="3"/>
        <v>81</v>
      </c>
      <c r="H56" s="5">
        <f t="shared" si="4"/>
        <v>-5</v>
      </c>
      <c r="N56" s="5" t="str">
        <f t="shared" si="1"/>
        <v>3A</v>
      </c>
      <c r="O56" s="5" t="str">
        <f t="shared" si="5"/>
        <v>3A</v>
      </c>
      <c r="P56" s="3" t="str">
        <f t="shared" si="6"/>
        <v>Yes</v>
      </c>
    </row>
    <row r="57" spans="1:16" x14ac:dyDescent="0.2">
      <c r="A57" s="1" t="s">
        <v>66</v>
      </c>
      <c r="B57" s="2" t="s">
        <v>11</v>
      </c>
      <c r="C57" s="2">
        <v>228</v>
      </c>
      <c r="D57" s="2">
        <f t="shared" si="0"/>
        <v>140</v>
      </c>
      <c r="E57" s="2">
        <v>95.32</v>
      </c>
      <c r="F57" s="6">
        <f t="shared" si="2"/>
        <v>217.3296</v>
      </c>
      <c r="G57" s="2">
        <f t="shared" si="3"/>
        <v>142</v>
      </c>
      <c r="H57" s="5">
        <f t="shared" si="4"/>
        <v>-2</v>
      </c>
      <c r="N57" s="5" t="str">
        <f t="shared" si="1"/>
        <v>2A</v>
      </c>
      <c r="O57" s="5" t="str">
        <f t="shared" si="5"/>
        <v>2A</v>
      </c>
      <c r="P57" s="3" t="str">
        <f t="shared" si="6"/>
        <v>Yes</v>
      </c>
    </row>
    <row r="58" spans="1:16" x14ac:dyDescent="0.2">
      <c r="A58" s="1" t="s">
        <v>67</v>
      </c>
      <c r="B58" s="2" t="s">
        <v>11</v>
      </c>
      <c r="C58" s="2">
        <v>157</v>
      </c>
      <c r="D58" s="2">
        <f t="shared" si="0"/>
        <v>213</v>
      </c>
      <c r="E58" s="2">
        <v>96.1</v>
      </c>
      <c r="F58" s="6">
        <f t="shared" si="2"/>
        <v>150.87699999999998</v>
      </c>
      <c r="G58" s="2">
        <f t="shared" si="3"/>
        <v>209</v>
      </c>
      <c r="H58" s="5">
        <f t="shared" si="4"/>
        <v>4</v>
      </c>
      <c r="N58" s="5" t="str">
        <f t="shared" si="1"/>
        <v>1A</v>
      </c>
      <c r="O58" s="5" t="str">
        <f t="shared" si="5"/>
        <v>1A</v>
      </c>
      <c r="P58" s="3" t="str">
        <f t="shared" si="6"/>
        <v>Yes</v>
      </c>
    </row>
    <row r="59" spans="1:16" x14ac:dyDescent="0.2">
      <c r="A59" s="1" t="s">
        <v>68</v>
      </c>
      <c r="B59" s="2" t="s">
        <v>11</v>
      </c>
      <c r="C59" s="2">
        <v>155</v>
      </c>
      <c r="D59" s="2">
        <f t="shared" si="0"/>
        <v>216</v>
      </c>
      <c r="E59" s="2">
        <v>94.31</v>
      </c>
      <c r="F59" s="6">
        <f t="shared" si="2"/>
        <v>146.18049999999999</v>
      </c>
      <c r="G59" s="2">
        <f t="shared" si="3"/>
        <v>215</v>
      </c>
      <c r="H59" s="5">
        <f t="shared" si="4"/>
        <v>1</v>
      </c>
      <c r="N59" s="5" t="str">
        <f t="shared" si="1"/>
        <v>1A</v>
      </c>
      <c r="O59" s="5" t="str">
        <f t="shared" si="5"/>
        <v>1A</v>
      </c>
      <c r="P59" s="3" t="str">
        <f t="shared" si="6"/>
        <v>Yes</v>
      </c>
    </row>
    <row r="60" spans="1:16" x14ac:dyDescent="0.2">
      <c r="A60" s="1" t="s">
        <v>69</v>
      </c>
      <c r="B60" s="2" t="s">
        <v>11</v>
      </c>
      <c r="C60" s="2">
        <v>95</v>
      </c>
      <c r="D60" s="2">
        <f t="shared" si="0"/>
        <v>302</v>
      </c>
      <c r="E60" s="2">
        <v>93.53</v>
      </c>
      <c r="F60" s="6">
        <f t="shared" si="2"/>
        <v>88.853499999999997</v>
      </c>
      <c r="G60" s="2">
        <f t="shared" si="3"/>
        <v>303</v>
      </c>
      <c r="H60" s="5">
        <f t="shared" si="4"/>
        <v>-1</v>
      </c>
      <c r="N60" s="5" t="str">
        <f t="shared" si="1"/>
        <v>1A</v>
      </c>
      <c r="O60" s="5" t="str">
        <f t="shared" si="5"/>
        <v>1A</v>
      </c>
      <c r="P60" s="3" t="str">
        <f t="shared" si="6"/>
        <v>Yes</v>
      </c>
    </row>
    <row r="61" spans="1:16" x14ac:dyDescent="0.2">
      <c r="A61" s="1" t="s">
        <v>70</v>
      </c>
      <c r="B61" s="2" t="s">
        <v>11</v>
      </c>
      <c r="C61" s="2">
        <v>282</v>
      </c>
      <c r="D61" s="2">
        <f t="shared" si="0"/>
        <v>114</v>
      </c>
      <c r="E61" s="2">
        <v>93.94</v>
      </c>
      <c r="F61" s="6">
        <f t="shared" si="2"/>
        <v>264.91079999999999</v>
      </c>
      <c r="G61" s="2">
        <f t="shared" si="3"/>
        <v>116</v>
      </c>
      <c r="H61" s="5">
        <f t="shared" si="4"/>
        <v>-2</v>
      </c>
      <c r="N61" s="5" t="str">
        <f t="shared" si="1"/>
        <v>2A</v>
      </c>
      <c r="O61" s="5" t="str">
        <f t="shared" si="5"/>
        <v>2A</v>
      </c>
      <c r="P61" s="3" t="str">
        <f t="shared" si="6"/>
        <v>Yes</v>
      </c>
    </row>
    <row r="62" spans="1:16" x14ac:dyDescent="0.2">
      <c r="A62" s="1" t="s">
        <v>71</v>
      </c>
      <c r="B62" s="2" t="s">
        <v>11</v>
      </c>
      <c r="C62" s="2">
        <v>383</v>
      </c>
      <c r="D62" s="2">
        <f t="shared" si="0"/>
        <v>81</v>
      </c>
      <c r="E62" s="2">
        <v>93.73</v>
      </c>
      <c r="F62" s="6">
        <f t="shared" si="2"/>
        <v>358.98590000000002</v>
      </c>
      <c r="G62" s="2">
        <f t="shared" si="3"/>
        <v>85</v>
      </c>
      <c r="H62" s="5">
        <f t="shared" si="4"/>
        <v>-4</v>
      </c>
      <c r="N62" s="5" t="str">
        <f t="shared" si="1"/>
        <v>3A</v>
      </c>
      <c r="O62" s="5" t="str">
        <f t="shared" si="5"/>
        <v>3A</v>
      </c>
      <c r="P62" s="3" t="str">
        <f t="shared" si="6"/>
        <v>Yes</v>
      </c>
    </row>
    <row r="63" spans="1:16" x14ac:dyDescent="0.2">
      <c r="A63" s="1" t="s">
        <v>72</v>
      </c>
      <c r="B63" s="2" t="s">
        <v>11</v>
      </c>
      <c r="C63" s="2">
        <v>209</v>
      </c>
      <c r="D63" s="2">
        <f t="shared" si="0"/>
        <v>154</v>
      </c>
      <c r="E63" s="2">
        <v>94.37</v>
      </c>
      <c r="F63" s="6">
        <f t="shared" si="2"/>
        <v>197.23330000000001</v>
      </c>
      <c r="G63" s="2">
        <f t="shared" si="3"/>
        <v>151</v>
      </c>
      <c r="H63" s="5">
        <f t="shared" si="4"/>
        <v>3</v>
      </c>
      <c r="N63" s="5" t="str">
        <f t="shared" si="1"/>
        <v>2A</v>
      </c>
      <c r="O63" s="5" t="str">
        <f t="shared" si="5"/>
        <v>2A</v>
      </c>
      <c r="P63" s="3" t="str">
        <f t="shared" si="6"/>
        <v>Yes</v>
      </c>
    </row>
    <row r="64" spans="1:16" x14ac:dyDescent="0.2">
      <c r="A64" s="1" t="s">
        <v>73</v>
      </c>
      <c r="B64" s="2" t="s">
        <v>11</v>
      </c>
      <c r="C64" s="2">
        <v>211</v>
      </c>
      <c r="D64" s="2">
        <f t="shared" si="0"/>
        <v>149</v>
      </c>
      <c r="E64" s="2">
        <v>96.31</v>
      </c>
      <c r="F64" s="6">
        <f t="shared" si="2"/>
        <v>203.2141</v>
      </c>
      <c r="G64" s="2">
        <f t="shared" si="3"/>
        <v>146</v>
      </c>
      <c r="H64" s="5">
        <f t="shared" si="4"/>
        <v>3</v>
      </c>
      <c r="N64" s="5" t="str">
        <f t="shared" si="1"/>
        <v>2A</v>
      </c>
      <c r="O64" s="5" t="str">
        <f t="shared" si="5"/>
        <v>2A</v>
      </c>
      <c r="P64" s="3" t="str">
        <f t="shared" si="6"/>
        <v>Yes</v>
      </c>
    </row>
    <row r="65" spans="1:16" x14ac:dyDescent="0.2">
      <c r="A65" s="1" t="s">
        <v>74</v>
      </c>
      <c r="B65" s="2" t="s">
        <v>75</v>
      </c>
      <c r="C65" s="2">
        <v>118</v>
      </c>
      <c r="D65" s="2">
        <f t="shared" si="0"/>
        <v>262</v>
      </c>
      <c r="E65" s="8">
        <v>100</v>
      </c>
      <c r="F65" s="6">
        <f t="shared" si="2"/>
        <v>118</v>
      </c>
      <c r="G65" s="2">
        <f t="shared" si="3"/>
        <v>254</v>
      </c>
      <c r="H65" s="5">
        <f t="shared" si="4"/>
        <v>8</v>
      </c>
      <c r="N65" s="5" t="str">
        <f t="shared" si="1"/>
        <v>1A</v>
      </c>
      <c r="O65" s="5" t="str">
        <f t="shared" si="5"/>
        <v>1A</v>
      </c>
      <c r="P65" s="3" t="str">
        <f t="shared" si="6"/>
        <v>Yes</v>
      </c>
    </row>
    <row r="66" spans="1:16" x14ac:dyDescent="0.2">
      <c r="A66" s="1" t="s">
        <v>76</v>
      </c>
      <c r="B66" s="2" t="s">
        <v>11</v>
      </c>
      <c r="C66" s="2">
        <v>214</v>
      </c>
      <c r="D66" s="2">
        <f t="shared" si="0"/>
        <v>145</v>
      </c>
      <c r="E66" s="2">
        <v>93.77</v>
      </c>
      <c r="F66" s="6">
        <f t="shared" si="2"/>
        <v>200.6678</v>
      </c>
      <c r="G66" s="2">
        <f t="shared" si="3"/>
        <v>147</v>
      </c>
      <c r="H66" s="5">
        <f t="shared" si="4"/>
        <v>-2</v>
      </c>
      <c r="N66" s="5" t="str">
        <f t="shared" si="1"/>
        <v>2A</v>
      </c>
      <c r="O66" s="5" t="str">
        <f t="shared" si="5"/>
        <v>2A</v>
      </c>
      <c r="P66" s="3" t="str">
        <f t="shared" si="6"/>
        <v>Yes</v>
      </c>
    </row>
    <row r="67" spans="1:16" x14ac:dyDescent="0.2">
      <c r="A67" s="1" t="s">
        <v>77</v>
      </c>
      <c r="B67" s="2" t="s">
        <v>11</v>
      </c>
      <c r="C67" s="2">
        <v>302</v>
      </c>
      <c r="D67" s="2">
        <f t="shared" ref="D67:D130" si="7">RANK(C67, $C$3:$C$367)</f>
        <v>107</v>
      </c>
      <c r="E67" s="2">
        <v>93.35</v>
      </c>
      <c r="F67" s="6">
        <f t="shared" si="2"/>
        <v>281.91699999999997</v>
      </c>
      <c r="G67" s="2">
        <f t="shared" si="3"/>
        <v>109</v>
      </c>
      <c r="H67" s="5">
        <f t="shared" si="4"/>
        <v>-2</v>
      </c>
      <c r="N67" s="5" t="str">
        <f t="shared" ref="N67:N130" si="8">IF(D67&lt;49,"4A",(IF(AND(D67&gt;48,D67&lt;113),"3A",(IF(AND(D67&gt;112,D67&lt;209),"2A","1A")))))</f>
        <v>3A</v>
      </c>
      <c r="O67" s="5" t="str">
        <f t="shared" si="5"/>
        <v>3A</v>
      </c>
      <c r="P67" s="3" t="str">
        <f t="shared" si="6"/>
        <v>Yes</v>
      </c>
    </row>
    <row r="68" spans="1:16" x14ac:dyDescent="0.2">
      <c r="A68" s="1" t="s">
        <v>78</v>
      </c>
      <c r="B68" s="2" t="s">
        <v>11</v>
      </c>
      <c r="C68" s="2">
        <v>64</v>
      </c>
      <c r="D68" s="2">
        <f t="shared" si="7"/>
        <v>330</v>
      </c>
      <c r="E68" s="2">
        <v>93.72</v>
      </c>
      <c r="F68" s="6">
        <f t="shared" ref="F68:F131" si="9">C68*(E68/100)</f>
        <v>59.980800000000002</v>
      </c>
      <c r="G68" s="2">
        <f t="shared" ref="G68:G131" si="10">RANK(F68, $F$3:$F$367)</f>
        <v>332</v>
      </c>
      <c r="H68" s="5">
        <f t="shared" ref="H68:H131" si="11">D68-G68</f>
        <v>-2</v>
      </c>
      <c r="N68" s="5" t="str">
        <f t="shared" si="8"/>
        <v>1A</v>
      </c>
      <c r="O68" s="5" t="str">
        <f t="shared" ref="O68:O131" si="12">IF(G68&lt;49,"4A",(IF(AND(G68&gt;48,G68&lt;113),"3A",(IF(AND(G68&gt;112,G68&lt;209),"2A","1A")))))</f>
        <v>1A</v>
      </c>
      <c r="P68" s="3" t="str">
        <f t="shared" ref="P68:P131" si="13">IF(N68=O68, "Yes", "No")</f>
        <v>Yes</v>
      </c>
    </row>
    <row r="69" spans="1:16" x14ac:dyDescent="0.2">
      <c r="A69" s="1" t="s">
        <v>79</v>
      </c>
      <c r="B69" s="2" t="s">
        <v>11</v>
      </c>
      <c r="C69" s="2">
        <v>60</v>
      </c>
      <c r="D69" s="2">
        <f t="shared" si="7"/>
        <v>333</v>
      </c>
      <c r="E69" s="2">
        <v>91.68</v>
      </c>
      <c r="F69" s="6">
        <f t="shared" si="9"/>
        <v>55.008000000000003</v>
      </c>
      <c r="G69" s="2">
        <f t="shared" si="10"/>
        <v>334</v>
      </c>
      <c r="H69" s="5">
        <f t="shared" si="11"/>
        <v>-1</v>
      </c>
      <c r="N69" s="5" t="str">
        <f t="shared" si="8"/>
        <v>1A</v>
      </c>
      <c r="O69" s="5" t="str">
        <f t="shared" si="12"/>
        <v>1A</v>
      </c>
      <c r="P69" s="3" t="str">
        <f t="shared" si="13"/>
        <v>Yes</v>
      </c>
    </row>
    <row r="70" spans="1:16" x14ac:dyDescent="0.2">
      <c r="A70" s="1" t="s">
        <v>80</v>
      </c>
      <c r="B70" s="2" t="s">
        <v>11</v>
      </c>
      <c r="C70" s="2">
        <v>141</v>
      </c>
      <c r="D70" s="2">
        <f t="shared" si="7"/>
        <v>233</v>
      </c>
      <c r="E70" s="2">
        <v>95.08</v>
      </c>
      <c r="F70" s="6">
        <f t="shared" si="9"/>
        <v>134.06280000000001</v>
      </c>
      <c r="G70" s="2">
        <f t="shared" si="10"/>
        <v>230</v>
      </c>
      <c r="H70" s="5">
        <f t="shared" si="11"/>
        <v>3</v>
      </c>
      <c r="N70" s="5" t="str">
        <f t="shared" si="8"/>
        <v>1A</v>
      </c>
      <c r="O70" s="5" t="str">
        <f t="shared" si="12"/>
        <v>1A</v>
      </c>
      <c r="P70" s="3" t="str">
        <f t="shared" si="13"/>
        <v>Yes</v>
      </c>
    </row>
    <row r="71" spans="1:16" x14ac:dyDescent="0.2">
      <c r="A71" s="1" t="s">
        <v>81</v>
      </c>
      <c r="B71" s="2" t="s">
        <v>11</v>
      </c>
      <c r="C71" s="2">
        <v>486</v>
      </c>
      <c r="D71" s="2">
        <f t="shared" si="7"/>
        <v>61</v>
      </c>
      <c r="E71" s="2">
        <v>94.4</v>
      </c>
      <c r="F71" s="6">
        <f t="shared" si="9"/>
        <v>458.78400000000005</v>
      </c>
      <c r="G71" s="2">
        <f t="shared" si="10"/>
        <v>61</v>
      </c>
      <c r="H71" s="5">
        <f t="shared" si="11"/>
        <v>0</v>
      </c>
      <c r="N71" s="5" t="str">
        <f t="shared" si="8"/>
        <v>3A</v>
      </c>
      <c r="O71" s="5" t="str">
        <f t="shared" si="12"/>
        <v>3A</v>
      </c>
      <c r="P71" s="3" t="str">
        <f t="shared" si="13"/>
        <v>Yes</v>
      </c>
    </row>
    <row r="72" spans="1:16" x14ac:dyDescent="0.2">
      <c r="A72" s="1" t="s">
        <v>82</v>
      </c>
      <c r="B72" s="2" t="s">
        <v>11</v>
      </c>
      <c r="C72" s="2">
        <v>300</v>
      </c>
      <c r="D72" s="2">
        <f t="shared" si="7"/>
        <v>109</v>
      </c>
      <c r="E72" s="2">
        <v>97.92</v>
      </c>
      <c r="F72" s="6">
        <f t="shared" si="9"/>
        <v>293.76000000000005</v>
      </c>
      <c r="G72" s="2">
        <f t="shared" si="10"/>
        <v>106</v>
      </c>
      <c r="H72" s="5">
        <f t="shared" si="11"/>
        <v>3</v>
      </c>
      <c r="N72" s="5" t="str">
        <f t="shared" si="8"/>
        <v>3A</v>
      </c>
      <c r="O72" s="5" t="str">
        <f t="shared" si="12"/>
        <v>3A</v>
      </c>
      <c r="P72" s="3" t="str">
        <f t="shared" si="13"/>
        <v>Yes</v>
      </c>
    </row>
    <row r="73" spans="1:16" x14ac:dyDescent="0.2">
      <c r="A73" s="1" t="s">
        <v>83</v>
      </c>
      <c r="B73" s="2" t="s">
        <v>11</v>
      </c>
      <c r="C73" s="2">
        <v>742</v>
      </c>
      <c r="D73" s="2">
        <f t="shared" si="7"/>
        <v>44</v>
      </c>
      <c r="E73" s="2">
        <v>92.74</v>
      </c>
      <c r="F73" s="6">
        <f t="shared" si="9"/>
        <v>688.13080000000002</v>
      </c>
      <c r="G73" s="2">
        <f t="shared" si="10"/>
        <v>43</v>
      </c>
      <c r="H73" s="5">
        <f t="shared" si="11"/>
        <v>1</v>
      </c>
      <c r="N73" s="5" t="str">
        <f t="shared" si="8"/>
        <v>4A</v>
      </c>
      <c r="O73" s="5" t="str">
        <f t="shared" si="12"/>
        <v>4A</v>
      </c>
      <c r="P73" s="3" t="str">
        <f t="shared" si="13"/>
        <v>Yes</v>
      </c>
    </row>
    <row r="74" spans="1:16" x14ac:dyDescent="0.2">
      <c r="A74" s="1" t="s">
        <v>84</v>
      </c>
      <c r="B74" s="2" t="s">
        <v>11</v>
      </c>
      <c r="C74" s="2">
        <v>180</v>
      </c>
      <c r="D74" s="2">
        <f t="shared" si="7"/>
        <v>180</v>
      </c>
      <c r="E74" s="2">
        <v>95.5</v>
      </c>
      <c r="F74" s="6">
        <f t="shared" si="9"/>
        <v>171.9</v>
      </c>
      <c r="G74" s="2">
        <f t="shared" si="10"/>
        <v>179</v>
      </c>
      <c r="H74" s="5">
        <f t="shared" si="11"/>
        <v>1</v>
      </c>
      <c r="N74" s="5" t="str">
        <f t="shared" si="8"/>
        <v>2A</v>
      </c>
      <c r="O74" s="5" t="str">
        <f t="shared" si="12"/>
        <v>2A</v>
      </c>
      <c r="P74" s="3" t="str">
        <f t="shared" si="13"/>
        <v>Yes</v>
      </c>
    </row>
    <row r="75" spans="1:16" x14ac:dyDescent="0.2">
      <c r="A75" s="1" t="s">
        <v>85</v>
      </c>
      <c r="B75" s="2" t="s">
        <v>11</v>
      </c>
      <c r="C75" s="2">
        <v>87</v>
      </c>
      <c r="D75" s="2">
        <f t="shared" si="7"/>
        <v>313</v>
      </c>
      <c r="E75" s="2">
        <v>94.76</v>
      </c>
      <c r="F75" s="6">
        <f t="shared" si="9"/>
        <v>82.441199999999995</v>
      </c>
      <c r="G75" s="2">
        <f t="shared" si="10"/>
        <v>311</v>
      </c>
      <c r="H75" s="5">
        <f t="shared" si="11"/>
        <v>2</v>
      </c>
      <c r="N75" s="5" t="str">
        <f t="shared" si="8"/>
        <v>1A</v>
      </c>
      <c r="O75" s="5" t="str">
        <f t="shared" si="12"/>
        <v>1A</v>
      </c>
      <c r="P75" s="3" t="str">
        <f t="shared" si="13"/>
        <v>Yes</v>
      </c>
    </row>
    <row r="76" spans="1:16" x14ac:dyDescent="0.2">
      <c r="A76" s="1" t="s">
        <v>86</v>
      </c>
      <c r="B76" s="2" t="s">
        <v>11</v>
      </c>
      <c r="C76" s="2">
        <v>107</v>
      </c>
      <c r="D76" s="2">
        <f t="shared" si="7"/>
        <v>284</v>
      </c>
      <c r="E76" s="2">
        <v>92.18</v>
      </c>
      <c r="F76" s="6">
        <f t="shared" si="9"/>
        <v>98.632600000000011</v>
      </c>
      <c r="G76" s="2">
        <f t="shared" si="10"/>
        <v>286</v>
      </c>
      <c r="H76" s="5">
        <f t="shared" si="11"/>
        <v>-2</v>
      </c>
      <c r="N76" s="5" t="str">
        <f t="shared" si="8"/>
        <v>1A</v>
      </c>
      <c r="O76" s="5" t="str">
        <f t="shared" si="12"/>
        <v>1A</v>
      </c>
      <c r="P76" s="3" t="str">
        <f t="shared" si="13"/>
        <v>Yes</v>
      </c>
    </row>
    <row r="77" spans="1:16" x14ac:dyDescent="0.2">
      <c r="A77" s="1" t="s">
        <v>87</v>
      </c>
      <c r="B77" s="2" t="s">
        <v>25</v>
      </c>
      <c r="C77" s="2">
        <v>237</v>
      </c>
      <c r="D77" s="2">
        <f t="shared" si="7"/>
        <v>135</v>
      </c>
      <c r="E77" s="8">
        <v>100</v>
      </c>
      <c r="F77" s="6">
        <f t="shared" si="9"/>
        <v>237</v>
      </c>
      <c r="G77" s="2">
        <f t="shared" si="10"/>
        <v>130</v>
      </c>
      <c r="H77" s="5">
        <f t="shared" si="11"/>
        <v>5</v>
      </c>
      <c r="N77" s="5" t="str">
        <f t="shared" si="8"/>
        <v>2A</v>
      </c>
      <c r="O77" s="5" t="str">
        <f t="shared" si="12"/>
        <v>2A</v>
      </c>
      <c r="P77" s="3" t="str">
        <f t="shared" si="13"/>
        <v>Yes</v>
      </c>
    </row>
    <row r="78" spans="1:16" x14ac:dyDescent="0.2">
      <c r="A78" s="1" t="s">
        <v>88</v>
      </c>
      <c r="B78" s="2" t="s">
        <v>11</v>
      </c>
      <c r="C78" s="2">
        <v>168</v>
      </c>
      <c r="D78" s="2">
        <f t="shared" si="7"/>
        <v>197</v>
      </c>
      <c r="E78" s="2">
        <v>90.46</v>
      </c>
      <c r="F78" s="6">
        <f t="shared" si="9"/>
        <v>151.97280000000001</v>
      </c>
      <c r="G78" s="2">
        <f t="shared" si="10"/>
        <v>207</v>
      </c>
      <c r="H78" s="5">
        <f t="shared" si="11"/>
        <v>-10</v>
      </c>
      <c r="N78" s="5" t="str">
        <f t="shared" si="8"/>
        <v>2A</v>
      </c>
      <c r="O78" s="5" t="str">
        <f t="shared" si="12"/>
        <v>2A</v>
      </c>
      <c r="P78" s="3" t="str">
        <f t="shared" si="13"/>
        <v>Yes</v>
      </c>
    </row>
    <row r="79" spans="1:16" x14ac:dyDescent="0.2">
      <c r="A79" s="1" t="s">
        <v>89</v>
      </c>
      <c r="B79" s="2" t="s">
        <v>11</v>
      </c>
      <c r="C79" s="2">
        <v>93</v>
      </c>
      <c r="D79" s="2">
        <f t="shared" si="7"/>
        <v>305</v>
      </c>
      <c r="E79" s="2">
        <v>93.66</v>
      </c>
      <c r="F79" s="6">
        <f t="shared" si="9"/>
        <v>87.103799999999993</v>
      </c>
      <c r="G79" s="2">
        <f t="shared" si="10"/>
        <v>306</v>
      </c>
      <c r="H79" s="5">
        <f t="shared" si="11"/>
        <v>-1</v>
      </c>
      <c r="N79" s="5" t="str">
        <f t="shared" si="8"/>
        <v>1A</v>
      </c>
      <c r="O79" s="5" t="str">
        <f t="shared" si="12"/>
        <v>1A</v>
      </c>
      <c r="P79" s="3" t="str">
        <f t="shared" si="13"/>
        <v>Yes</v>
      </c>
    </row>
    <row r="80" spans="1:16" x14ac:dyDescent="0.2">
      <c r="A80" s="1" t="s">
        <v>90</v>
      </c>
      <c r="B80" s="2" t="s">
        <v>11</v>
      </c>
      <c r="C80" s="2">
        <v>989</v>
      </c>
      <c r="D80" s="2">
        <f t="shared" si="7"/>
        <v>33</v>
      </c>
      <c r="E80" s="2">
        <v>92.57</v>
      </c>
      <c r="F80" s="6">
        <f t="shared" si="9"/>
        <v>915.51729999999998</v>
      </c>
      <c r="G80" s="2">
        <f t="shared" si="10"/>
        <v>34</v>
      </c>
      <c r="H80" s="5">
        <f t="shared" si="11"/>
        <v>-1</v>
      </c>
      <c r="N80" s="5" t="str">
        <f t="shared" si="8"/>
        <v>4A</v>
      </c>
      <c r="O80" s="5" t="str">
        <f t="shared" si="12"/>
        <v>4A</v>
      </c>
      <c r="P80" s="3" t="str">
        <f t="shared" si="13"/>
        <v>Yes</v>
      </c>
    </row>
    <row r="81" spans="1:16" x14ac:dyDescent="0.2">
      <c r="A81" s="1" t="s">
        <v>91</v>
      </c>
      <c r="B81" s="2" t="s">
        <v>11</v>
      </c>
      <c r="C81" s="2">
        <v>914</v>
      </c>
      <c r="D81" s="2">
        <f t="shared" si="7"/>
        <v>36</v>
      </c>
      <c r="E81" s="2">
        <v>92.57</v>
      </c>
      <c r="F81" s="6">
        <f t="shared" si="9"/>
        <v>846.08979999999997</v>
      </c>
      <c r="G81" s="2">
        <f t="shared" si="10"/>
        <v>36</v>
      </c>
      <c r="H81" s="5">
        <f t="shared" si="11"/>
        <v>0</v>
      </c>
      <c r="N81" s="5" t="str">
        <f t="shared" si="8"/>
        <v>4A</v>
      </c>
      <c r="O81" s="5" t="str">
        <f t="shared" si="12"/>
        <v>4A</v>
      </c>
      <c r="P81" s="3" t="str">
        <f t="shared" si="13"/>
        <v>Yes</v>
      </c>
    </row>
    <row r="82" spans="1:16" x14ac:dyDescent="0.2">
      <c r="A82" s="1" t="s">
        <v>92</v>
      </c>
      <c r="B82" s="2" t="s">
        <v>11</v>
      </c>
      <c r="C82" s="2">
        <v>342</v>
      </c>
      <c r="D82" s="2">
        <f t="shared" si="7"/>
        <v>95</v>
      </c>
      <c r="E82" s="2">
        <v>94.73</v>
      </c>
      <c r="F82" s="6">
        <f t="shared" si="9"/>
        <v>323.97660000000002</v>
      </c>
      <c r="G82" s="2">
        <f t="shared" si="10"/>
        <v>97</v>
      </c>
      <c r="H82" s="5">
        <f t="shared" si="11"/>
        <v>-2</v>
      </c>
      <c r="N82" s="5" t="str">
        <f t="shared" si="8"/>
        <v>3A</v>
      </c>
      <c r="O82" s="5" t="str">
        <f t="shared" si="12"/>
        <v>3A</v>
      </c>
      <c r="P82" s="3" t="str">
        <f t="shared" si="13"/>
        <v>Yes</v>
      </c>
    </row>
    <row r="83" spans="1:16" x14ac:dyDescent="0.2">
      <c r="A83" s="1" t="s">
        <v>93</v>
      </c>
      <c r="B83" s="2" t="s">
        <v>11</v>
      </c>
      <c r="C83" s="2">
        <v>274</v>
      </c>
      <c r="D83" s="2">
        <f t="shared" si="7"/>
        <v>119</v>
      </c>
      <c r="E83" s="2">
        <v>93.45</v>
      </c>
      <c r="F83" s="6">
        <f t="shared" si="9"/>
        <v>256.053</v>
      </c>
      <c r="G83" s="2">
        <f t="shared" si="10"/>
        <v>121</v>
      </c>
      <c r="H83" s="5">
        <f t="shared" si="11"/>
        <v>-2</v>
      </c>
      <c r="N83" s="5" t="str">
        <f t="shared" si="8"/>
        <v>2A</v>
      </c>
      <c r="O83" s="5" t="str">
        <f t="shared" si="12"/>
        <v>2A</v>
      </c>
      <c r="P83" s="3" t="str">
        <f t="shared" si="13"/>
        <v>Yes</v>
      </c>
    </row>
    <row r="84" spans="1:16" x14ac:dyDescent="0.2">
      <c r="A84" s="1" t="s">
        <v>94</v>
      </c>
      <c r="B84" s="2" t="s">
        <v>11</v>
      </c>
      <c r="C84" s="2">
        <v>622</v>
      </c>
      <c r="D84" s="2">
        <f t="shared" si="7"/>
        <v>50</v>
      </c>
      <c r="E84" s="2">
        <v>93.11</v>
      </c>
      <c r="F84" s="6">
        <f t="shared" si="9"/>
        <v>579.14420000000007</v>
      </c>
      <c r="G84" s="2">
        <f t="shared" si="10"/>
        <v>51</v>
      </c>
      <c r="H84" s="5">
        <f t="shared" si="11"/>
        <v>-1</v>
      </c>
      <c r="N84" s="5" t="str">
        <f t="shared" si="8"/>
        <v>3A</v>
      </c>
      <c r="O84" s="5" t="str">
        <f t="shared" si="12"/>
        <v>3A</v>
      </c>
      <c r="P84" s="3" t="str">
        <f t="shared" si="13"/>
        <v>Yes</v>
      </c>
    </row>
    <row r="85" spans="1:16" x14ac:dyDescent="0.2">
      <c r="A85" s="1" t="s">
        <v>95</v>
      </c>
      <c r="B85" s="2" t="s">
        <v>11</v>
      </c>
      <c r="C85" s="2">
        <v>169</v>
      </c>
      <c r="D85" s="2">
        <f t="shared" si="7"/>
        <v>193</v>
      </c>
      <c r="E85" s="2">
        <v>93.9</v>
      </c>
      <c r="F85" s="6">
        <f t="shared" si="9"/>
        <v>158.691</v>
      </c>
      <c r="G85" s="2">
        <f t="shared" si="10"/>
        <v>196</v>
      </c>
      <c r="H85" s="5">
        <f t="shared" si="11"/>
        <v>-3</v>
      </c>
      <c r="N85" s="5" t="str">
        <f t="shared" si="8"/>
        <v>2A</v>
      </c>
      <c r="O85" s="5" t="str">
        <f t="shared" si="12"/>
        <v>2A</v>
      </c>
      <c r="P85" s="3" t="str">
        <f t="shared" si="13"/>
        <v>Yes</v>
      </c>
    </row>
    <row r="86" spans="1:16" x14ac:dyDescent="0.2">
      <c r="A86" s="1" t="s">
        <v>96</v>
      </c>
      <c r="B86" s="2" t="s">
        <v>11</v>
      </c>
      <c r="C86" s="2">
        <v>1060</v>
      </c>
      <c r="D86" s="2">
        <f t="shared" si="7"/>
        <v>25</v>
      </c>
      <c r="E86" s="2">
        <v>90.22</v>
      </c>
      <c r="F86" s="6">
        <f t="shared" si="9"/>
        <v>956.33199999999999</v>
      </c>
      <c r="G86" s="2">
        <f t="shared" si="10"/>
        <v>29</v>
      </c>
      <c r="H86" s="5">
        <f t="shared" si="11"/>
        <v>-4</v>
      </c>
      <c r="N86" s="5" t="str">
        <f t="shared" si="8"/>
        <v>4A</v>
      </c>
      <c r="O86" s="5" t="str">
        <f t="shared" si="12"/>
        <v>4A</v>
      </c>
      <c r="P86" s="3" t="str">
        <f t="shared" si="13"/>
        <v>Yes</v>
      </c>
    </row>
    <row r="87" spans="1:16" x14ac:dyDescent="0.2">
      <c r="A87" s="1" t="s">
        <v>97</v>
      </c>
      <c r="B87" s="2" t="s">
        <v>11</v>
      </c>
      <c r="C87" s="2">
        <v>909</v>
      </c>
      <c r="D87" s="2">
        <f t="shared" si="7"/>
        <v>37</v>
      </c>
      <c r="E87" s="2">
        <v>90.22</v>
      </c>
      <c r="F87" s="6">
        <f t="shared" si="9"/>
        <v>820.09979999999996</v>
      </c>
      <c r="G87" s="2">
        <f t="shared" si="10"/>
        <v>37</v>
      </c>
      <c r="H87" s="5">
        <f t="shared" si="11"/>
        <v>0</v>
      </c>
      <c r="N87" s="5" t="str">
        <f t="shared" si="8"/>
        <v>4A</v>
      </c>
      <c r="O87" s="5" t="str">
        <f t="shared" si="12"/>
        <v>4A</v>
      </c>
      <c r="P87" s="3" t="str">
        <f t="shared" si="13"/>
        <v>Yes</v>
      </c>
    </row>
    <row r="88" spans="1:16" x14ac:dyDescent="0.2">
      <c r="A88" s="1" t="s">
        <v>98</v>
      </c>
      <c r="B88" s="2" t="s">
        <v>11</v>
      </c>
      <c r="C88" s="2">
        <v>1257</v>
      </c>
      <c r="D88" s="2">
        <f t="shared" si="7"/>
        <v>12</v>
      </c>
      <c r="E88" s="2">
        <v>90.22</v>
      </c>
      <c r="F88" s="6">
        <f t="shared" si="9"/>
        <v>1134.0654</v>
      </c>
      <c r="G88" s="2">
        <f t="shared" si="10"/>
        <v>14</v>
      </c>
      <c r="H88" s="5">
        <f t="shared" si="11"/>
        <v>-2</v>
      </c>
      <c r="N88" s="5" t="str">
        <f t="shared" si="8"/>
        <v>4A</v>
      </c>
      <c r="O88" s="5" t="str">
        <f t="shared" si="12"/>
        <v>4A</v>
      </c>
      <c r="P88" s="3" t="str">
        <f t="shared" si="13"/>
        <v>Yes</v>
      </c>
    </row>
    <row r="89" spans="1:16" x14ac:dyDescent="0.2">
      <c r="A89" s="1" t="s">
        <v>99</v>
      </c>
      <c r="B89" s="2" t="s">
        <v>11</v>
      </c>
      <c r="C89" s="2">
        <v>254</v>
      </c>
      <c r="D89" s="2">
        <f t="shared" si="7"/>
        <v>130</v>
      </c>
      <c r="E89" s="2">
        <v>94.62</v>
      </c>
      <c r="F89" s="6">
        <f t="shared" si="9"/>
        <v>240.3348</v>
      </c>
      <c r="G89" s="2">
        <f t="shared" si="10"/>
        <v>127</v>
      </c>
      <c r="H89" s="5">
        <f t="shared" si="11"/>
        <v>3</v>
      </c>
      <c r="N89" s="5" t="str">
        <f t="shared" si="8"/>
        <v>2A</v>
      </c>
      <c r="O89" s="5" t="str">
        <f t="shared" si="12"/>
        <v>2A</v>
      </c>
      <c r="P89" s="3" t="str">
        <f t="shared" si="13"/>
        <v>Yes</v>
      </c>
    </row>
    <row r="90" spans="1:16" x14ac:dyDescent="0.2">
      <c r="A90" s="1" t="s">
        <v>100</v>
      </c>
      <c r="B90" s="2" t="s">
        <v>11</v>
      </c>
      <c r="C90" s="2">
        <v>439</v>
      </c>
      <c r="D90" s="2">
        <f t="shared" si="7"/>
        <v>66</v>
      </c>
      <c r="E90" s="2">
        <v>95.42</v>
      </c>
      <c r="F90" s="6">
        <f t="shared" si="9"/>
        <v>418.8938</v>
      </c>
      <c r="G90" s="2">
        <f t="shared" si="10"/>
        <v>65</v>
      </c>
      <c r="H90" s="5">
        <f t="shared" si="11"/>
        <v>1</v>
      </c>
      <c r="N90" s="5" t="str">
        <f t="shared" si="8"/>
        <v>3A</v>
      </c>
      <c r="O90" s="5" t="str">
        <f t="shared" si="12"/>
        <v>3A</v>
      </c>
      <c r="P90" s="3" t="str">
        <f t="shared" si="13"/>
        <v>Yes</v>
      </c>
    </row>
    <row r="91" spans="1:16" x14ac:dyDescent="0.2">
      <c r="A91" s="1" t="s">
        <v>101</v>
      </c>
      <c r="B91" s="2" t="s">
        <v>11</v>
      </c>
      <c r="C91" s="2">
        <v>569</v>
      </c>
      <c r="D91" s="2">
        <f t="shared" si="7"/>
        <v>52</v>
      </c>
      <c r="E91" s="2">
        <v>94.31</v>
      </c>
      <c r="F91" s="6">
        <f t="shared" si="9"/>
        <v>536.62390000000005</v>
      </c>
      <c r="G91" s="2">
        <f t="shared" si="10"/>
        <v>52</v>
      </c>
      <c r="H91" s="5">
        <f t="shared" si="11"/>
        <v>0</v>
      </c>
      <c r="N91" s="5" t="str">
        <f t="shared" si="8"/>
        <v>3A</v>
      </c>
      <c r="O91" s="5" t="str">
        <f t="shared" si="12"/>
        <v>3A</v>
      </c>
      <c r="P91" s="3" t="str">
        <f t="shared" si="13"/>
        <v>Yes</v>
      </c>
    </row>
    <row r="92" spans="1:16" x14ac:dyDescent="0.2">
      <c r="A92" s="1" t="s">
        <v>102</v>
      </c>
      <c r="B92" s="2" t="s">
        <v>11</v>
      </c>
      <c r="C92" s="2">
        <v>169</v>
      </c>
      <c r="D92" s="2">
        <f t="shared" si="7"/>
        <v>193</v>
      </c>
      <c r="E92" s="2">
        <v>96.69</v>
      </c>
      <c r="F92" s="6">
        <f t="shared" si="9"/>
        <v>163.40610000000001</v>
      </c>
      <c r="G92" s="2">
        <f t="shared" si="10"/>
        <v>191</v>
      </c>
      <c r="H92" s="5">
        <f t="shared" si="11"/>
        <v>2</v>
      </c>
      <c r="N92" s="5" t="str">
        <f t="shared" si="8"/>
        <v>2A</v>
      </c>
      <c r="O92" s="5" t="str">
        <f t="shared" si="12"/>
        <v>2A</v>
      </c>
      <c r="P92" s="3" t="str">
        <f t="shared" si="13"/>
        <v>Yes</v>
      </c>
    </row>
    <row r="93" spans="1:16" x14ac:dyDescent="0.2">
      <c r="A93" s="1" t="s">
        <v>103</v>
      </c>
      <c r="B93" s="2" t="s">
        <v>25</v>
      </c>
      <c r="C93" s="2">
        <v>223</v>
      </c>
      <c r="D93" s="2">
        <f t="shared" si="7"/>
        <v>144</v>
      </c>
      <c r="E93" s="8">
        <v>100</v>
      </c>
      <c r="F93" s="6">
        <f t="shared" si="9"/>
        <v>223</v>
      </c>
      <c r="G93" s="2">
        <f t="shared" si="10"/>
        <v>136</v>
      </c>
      <c r="H93" s="5">
        <f t="shared" si="11"/>
        <v>8</v>
      </c>
      <c r="N93" s="5" t="str">
        <f t="shared" si="8"/>
        <v>2A</v>
      </c>
      <c r="O93" s="5" t="str">
        <f t="shared" si="12"/>
        <v>2A</v>
      </c>
      <c r="P93" s="3" t="str">
        <f t="shared" si="13"/>
        <v>Yes</v>
      </c>
    </row>
    <row r="94" spans="1:16" x14ac:dyDescent="0.2">
      <c r="A94" s="1" t="s">
        <v>104</v>
      </c>
      <c r="B94" s="2" t="s">
        <v>11</v>
      </c>
      <c r="C94" s="2">
        <v>1709</v>
      </c>
      <c r="D94" s="2">
        <f t="shared" si="7"/>
        <v>4</v>
      </c>
      <c r="E94" s="2">
        <v>93.72</v>
      </c>
      <c r="F94" s="6">
        <f t="shared" si="9"/>
        <v>1601.6748</v>
      </c>
      <c r="G94" s="2">
        <f t="shared" si="10"/>
        <v>4</v>
      </c>
      <c r="H94" s="5">
        <f t="shared" si="11"/>
        <v>0</v>
      </c>
      <c r="N94" s="5" t="str">
        <f t="shared" si="8"/>
        <v>4A</v>
      </c>
      <c r="O94" s="5" t="str">
        <f t="shared" si="12"/>
        <v>4A</v>
      </c>
      <c r="P94" s="3" t="str">
        <f t="shared" si="13"/>
        <v>Yes</v>
      </c>
    </row>
    <row r="95" spans="1:16" x14ac:dyDescent="0.2">
      <c r="A95" s="1" t="s">
        <v>105</v>
      </c>
      <c r="B95" s="2" t="s">
        <v>11</v>
      </c>
      <c r="C95" s="2">
        <v>821</v>
      </c>
      <c r="D95" s="2">
        <f t="shared" si="7"/>
        <v>40</v>
      </c>
      <c r="E95" s="2">
        <v>93.72</v>
      </c>
      <c r="F95" s="6">
        <f t="shared" si="9"/>
        <v>769.44119999999998</v>
      </c>
      <c r="G95" s="2">
        <f t="shared" si="10"/>
        <v>39</v>
      </c>
      <c r="H95" s="5">
        <f t="shared" si="11"/>
        <v>1</v>
      </c>
      <c r="N95" s="5" t="str">
        <f t="shared" si="8"/>
        <v>4A</v>
      </c>
      <c r="O95" s="5" t="str">
        <f t="shared" si="12"/>
        <v>4A</v>
      </c>
      <c r="P95" s="3" t="str">
        <f t="shared" si="13"/>
        <v>Yes</v>
      </c>
    </row>
    <row r="96" spans="1:16" x14ac:dyDescent="0.2">
      <c r="A96" s="1" t="s">
        <v>106</v>
      </c>
      <c r="B96" s="2" t="s">
        <v>11</v>
      </c>
      <c r="C96" s="2">
        <v>1792</v>
      </c>
      <c r="D96" s="2">
        <f t="shared" si="7"/>
        <v>3</v>
      </c>
      <c r="E96" s="2">
        <v>93.72</v>
      </c>
      <c r="F96" s="6">
        <f t="shared" si="9"/>
        <v>1679.4624000000001</v>
      </c>
      <c r="G96" s="2">
        <f t="shared" si="10"/>
        <v>3</v>
      </c>
      <c r="H96" s="5">
        <f t="shared" si="11"/>
        <v>0</v>
      </c>
      <c r="N96" s="5" t="str">
        <f t="shared" si="8"/>
        <v>4A</v>
      </c>
      <c r="O96" s="5" t="str">
        <f t="shared" si="12"/>
        <v>4A</v>
      </c>
      <c r="P96" s="3" t="str">
        <f t="shared" si="13"/>
        <v>Yes</v>
      </c>
    </row>
    <row r="97" spans="1:16" x14ac:dyDescent="0.2">
      <c r="A97" s="1" t="s">
        <v>107</v>
      </c>
      <c r="B97" s="2" t="s">
        <v>11</v>
      </c>
      <c r="C97" s="2">
        <v>1019</v>
      </c>
      <c r="D97" s="2">
        <f t="shared" si="7"/>
        <v>30</v>
      </c>
      <c r="E97" s="2">
        <v>93.72</v>
      </c>
      <c r="F97" s="6">
        <f t="shared" si="9"/>
        <v>955.0068</v>
      </c>
      <c r="G97" s="2">
        <f t="shared" si="10"/>
        <v>30</v>
      </c>
      <c r="H97" s="5">
        <f t="shared" si="11"/>
        <v>0</v>
      </c>
      <c r="N97" s="5" t="str">
        <f t="shared" si="8"/>
        <v>4A</v>
      </c>
      <c r="O97" s="5" t="str">
        <f t="shared" si="12"/>
        <v>4A</v>
      </c>
      <c r="P97" s="3" t="str">
        <f t="shared" si="13"/>
        <v>Yes</v>
      </c>
    </row>
    <row r="98" spans="1:16" x14ac:dyDescent="0.2">
      <c r="A98" s="1" t="s">
        <v>108</v>
      </c>
      <c r="B98" s="2" t="s">
        <v>11</v>
      </c>
      <c r="C98" s="2">
        <v>1454</v>
      </c>
      <c r="D98" s="2">
        <f t="shared" si="7"/>
        <v>8</v>
      </c>
      <c r="E98" s="2">
        <v>93.72</v>
      </c>
      <c r="F98" s="6">
        <f t="shared" si="9"/>
        <v>1362.6888000000001</v>
      </c>
      <c r="G98" s="2">
        <f t="shared" si="10"/>
        <v>8</v>
      </c>
      <c r="H98" s="5">
        <f t="shared" si="11"/>
        <v>0</v>
      </c>
      <c r="N98" s="5" t="str">
        <f t="shared" si="8"/>
        <v>4A</v>
      </c>
      <c r="O98" s="5" t="str">
        <f t="shared" si="12"/>
        <v>4A</v>
      </c>
      <c r="P98" s="3" t="str">
        <f t="shared" si="13"/>
        <v>Yes</v>
      </c>
    </row>
    <row r="99" spans="1:16" x14ac:dyDescent="0.2">
      <c r="A99" s="1" t="s">
        <v>109</v>
      </c>
      <c r="B99" s="2" t="s">
        <v>11</v>
      </c>
      <c r="C99" s="2">
        <v>22</v>
      </c>
      <c r="D99" s="2">
        <f t="shared" si="7"/>
        <v>361</v>
      </c>
      <c r="E99" s="2">
        <v>95.93</v>
      </c>
      <c r="F99" s="6">
        <f t="shared" si="9"/>
        <v>21.104600000000001</v>
      </c>
      <c r="G99" s="2">
        <f t="shared" si="10"/>
        <v>361</v>
      </c>
      <c r="H99" s="5">
        <f t="shared" si="11"/>
        <v>0</v>
      </c>
      <c r="N99" s="5" t="str">
        <f t="shared" si="8"/>
        <v>1A</v>
      </c>
      <c r="O99" s="5" t="str">
        <f t="shared" si="12"/>
        <v>1A</v>
      </c>
      <c r="P99" s="3" t="str">
        <f t="shared" si="13"/>
        <v>Yes</v>
      </c>
    </row>
    <row r="100" spans="1:16" x14ac:dyDescent="0.2">
      <c r="A100" s="1" t="s">
        <v>110</v>
      </c>
      <c r="B100" s="2" t="s">
        <v>11</v>
      </c>
      <c r="C100" s="2">
        <v>204</v>
      </c>
      <c r="D100" s="2">
        <f t="shared" si="7"/>
        <v>156</v>
      </c>
      <c r="E100" s="2">
        <v>95.53</v>
      </c>
      <c r="F100" s="6">
        <f t="shared" si="9"/>
        <v>194.88120000000001</v>
      </c>
      <c r="G100" s="2">
        <f t="shared" si="10"/>
        <v>157</v>
      </c>
      <c r="H100" s="5">
        <f t="shared" si="11"/>
        <v>-1</v>
      </c>
      <c r="N100" s="5" t="str">
        <f t="shared" si="8"/>
        <v>2A</v>
      </c>
      <c r="O100" s="5" t="str">
        <f t="shared" si="12"/>
        <v>2A</v>
      </c>
      <c r="P100" s="3" t="str">
        <f t="shared" si="13"/>
        <v>Yes</v>
      </c>
    </row>
    <row r="101" spans="1:16" x14ac:dyDescent="0.2">
      <c r="A101" s="1" t="s">
        <v>111</v>
      </c>
      <c r="B101" s="2" t="s">
        <v>25</v>
      </c>
      <c r="C101" s="2">
        <v>84</v>
      </c>
      <c r="D101" s="2">
        <f t="shared" si="7"/>
        <v>316</v>
      </c>
      <c r="E101" s="8">
        <v>100</v>
      </c>
      <c r="F101" s="6">
        <f t="shared" si="9"/>
        <v>84</v>
      </c>
      <c r="G101" s="2">
        <f t="shared" si="10"/>
        <v>308</v>
      </c>
      <c r="H101" s="5">
        <f t="shared" si="11"/>
        <v>8</v>
      </c>
      <c r="N101" s="5" t="str">
        <f t="shared" si="8"/>
        <v>1A</v>
      </c>
      <c r="O101" s="5" t="str">
        <f t="shared" si="12"/>
        <v>1A</v>
      </c>
      <c r="P101" s="3" t="str">
        <f t="shared" si="13"/>
        <v>Yes</v>
      </c>
    </row>
    <row r="102" spans="1:16" x14ac:dyDescent="0.2">
      <c r="A102" s="1" t="s">
        <v>112</v>
      </c>
      <c r="B102" s="2" t="s">
        <v>25</v>
      </c>
      <c r="C102" s="2">
        <v>1029</v>
      </c>
      <c r="D102" s="2">
        <f t="shared" si="7"/>
        <v>29</v>
      </c>
      <c r="E102" s="8">
        <v>100</v>
      </c>
      <c r="F102" s="6">
        <f t="shared" si="9"/>
        <v>1029</v>
      </c>
      <c r="G102" s="2">
        <f t="shared" si="10"/>
        <v>22</v>
      </c>
      <c r="H102" s="5">
        <f t="shared" si="11"/>
        <v>7</v>
      </c>
      <c r="N102" s="5" t="str">
        <f t="shared" si="8"/>
        <v>4A</v>
      </c>
      <c r="O102" s="5" t="str">
        <f t="shared" si="12"/>
        <v>4A</v>
      </c>
      <c r="P102" s="3" t="str">
        <f t="shared" si="13"/>
        <v>Yes</v>
      </c>
    </row>
    <row r="103" spans="1:16" x14ac:dyDescent="0.2">
      <c r="A103" s="1" t="s">
        <v>113</v>
      </c>
      <c r="B103" s="2" t="s">
        <v>11</v>
      </c>
      <c r="C103" s="2">
        <v>1281</v>
      </c>
      <c r="D103" s="2">
        <f t="shared" si="7"/>
        <v>11</v>
      </c>
      <c r="E103" s="2">
        <v>94.36</v>
      </c>
      <c r="F103" s="6">
        <f t="shared" si="9"/>
        <v>1208.7516000000001</v>
      </c>
      <c r="G103" s="2">
        <f t="shared" si="10"/>
        <v>10</v>
      </c>
      <c r="H103" s="5">
        <f t="shared" si="11"/>
        <v>1</v>
      </c>
      <c r="N103" s="5" t="str">
        <f t="shared" si="8"/>
        <v>4A</v>
      </c>
      <c r="O103" s="5" t="str">
        <f t="shared" si="12"/>
        <v>4A</v>
      </c>
      <c r="P103" s="3" t="str">
        <f t="shared" si="13"/>
        <v>Yes</v>
      </c>
    </row>
    <row r="104" spans="1:16" x14ac:dyDescent="0.2">
      <c r="A104" s="1" t="s">
        <v>114</v>
      </c>
      <c r="B104" s="2" t="s">
        <v>11</v>
      </c>
      <c r="C104" s="2">
        <v>1168</v>
      </c>
      <c r="D104" s="2">
        <f t="shared" si="7"/>
        <v>18</v>
      </c>
      <c r="E104" s="2">
        <v>94.36</v>
      </c>
      <c r="F104" s="6">
        <f t="shared" si="9"/>
        <v>1102.1248000000001</v>
      </c>
      <c r="G104" s="2">
        <f t="shared" si="10"/>
        <v>18</v>
      </c>
      <c r="H104" s="5">
        <f t="shared" si="11"/>
        <v>0</v>
      </c>
      <c r="N104" s="5" t="str">
        <f t="shared" si="8"/>
        <v>4A</v>
      </c>
      <c r="O104" s="5" t="str">
        <f t="shared" si="12"/>
        <v>4A</v>
      </c>
      <c r="P104" s="3" t="str">
        <f t="shared" si="13"/>
        <v>Yes</v>
      </c>
    </row>
    <row r="105" spans="1:16" x14ac:dyDescent="0.2">
      <c r="A105" s="1" t="s">
        <v>115</v>
      </c>
      <c r="B105" s="2" t="s">
        <v>11</v>
      </c>
      <c r="C105" s="2">
        <v>101</v>
      </c>
      <c r="D105" s="2">
        <f t="shared" si="7"/>
        <v>294</v>
      </c>
      <c r="E105" s="2">
        <v>92.02</v>
      </c>
      <c r="F105" s="6">
        <f t="shared" si="9"/>
        <v>92.94019999999999</v>
      </c>
      <c r="G105" s="2">
        <f t="shared" si="10"/>
        <v>298</v>
      </c>
      <c r="H105" s="5">
        <f t="shared" si="11"/>
        <v>-4</v>
      </c>
      <c r="N105" s="5" t="str">
        <f t="shared" si="8"/>
        <v>1A</v>
      </c>
      <c r="O105" s="5" t="str">
        <f t="shared" si="12"/>
        <v>1A</v>
      </c>
      <c r="P105" s="3" t="str">
        <f t="shared" si="13"/>
        <v>Yes</v>
      </c>
    </row>
    <row r="106" spans="1:16" x14ac:dyDescent="0.2">
      <c r="A106" s="1" t="s">
        <v>116</v>
      </c>
      <c r="B106" s="2" t="s">
        <v>11</v>
      </c>
      <c r="C106" s="2">
        <v>160</v>
      </c>
      <c r="D106" s="2">
        <f t="shared" si="7"/>
        <v>207</v>
      </c>
      <c r="E106" s="2">
        <v>93.64</v>
      </c>
      <c r="F106" s="6">
        <f t="shared" si="9"/>
        <v>149.82400000000001</v>
      </c>
      <c r="G106" s="2">
        <f t="shared" si="10"/>
        <v>210</v>
      </c>
      <c r="H106" s="5">
        <f t="shared" si="11"/>
        <v>-3</v>
      </c>
      <c r="N106" s="5" t="str">
        <f t="shared" si="8"/>
        <v>2A</v>
      </c>
      <c r="O106" s="12" t="str">
        <f t="shared" si="12"/>
        <v>1A</v>
      </c>
      <c r="P106" s="3" t="str">
        <f t="shared" si="13"/>
        <v>No</v>
      </c>
    </row>
    <row r="107" spans="1:16" x14ac:dyDescent="0.2">
      <c r="A107" s="1" t="s">
        <v>117</v>
      </c>
      <c r="B107" s="2" t="s">
        <v>11</v>
      </c>
      <c r="C107" s="2">
        <v>191</v>
      </c>
      <c r="D107" s="2">
        <f t="shared" si="7"/>
        <v>166</v>
      </c>
      <c r="E107" s="2">
        <v>91.97</v>
      </c>
      <c r="F107" s="6">
        <f t="shared" si="9"/>
        <v>175.6627</v>
      </c>
      <c r="G107" s="2">
        <f t="shared" si="10"/>
        <v>174</v>
      </c>
      <c r="H107" s="5">
        <f t="shared" si="11"/>
        <v>-8</v>
      </c>
      <c r="N107" s="5" t="str">
        <f t="shared" si="8"/>
        <v>2A</v>
      </c>
      <c r="O107" s="5" t="str">
        <f t="shared" si="12"/>
        <v>2A</v>
      </c>
      <c r="P107" s="3" t="str">
        <f t="shared" si="13"/>
        <v>Yes</v>
      </c>
    </row>
    <row r="108" spans="1:16" x14ac:dyDescent="0.2">
      <c r="A108" s="1" t="s">
        <v>118</v>
      </c>
      <c r="B108" s="2" t="s">
        <v>11</v>
      </c>
      <c r="C108" s="2">
        <v>143</v>
      </c>
      <c r="D108" s="2">
        <f t="shared" si="7"/>
        <v>231</v>
      </c>
      <c r="E108" s="2">
        <v>89.32</v>
      </c>
      <c r="F108" s="6">
        <f t="shared" si="9"/>
        <v>127.72759999999998</v>
      </c>
      <c r="G108" s="2">
        <f t="shared" si="10"/>
        <v>244</v>
      </c>
      <c r="H108" s="5">
        <f t="shared" si="11"/>
        <v>-13</v>
      </c>
      <c r="N108" s="5" t="str">
        <f t="shared" si="8"/>
        <v>1A</v>
      </c>
      <c r="O108" s="5" t="str">
        <f t="shared" si="12"/>
        <v>1A</v>
      </c>
      <c r="P108" s="3" t="str">
        <f t="shared" si="13"/>
        <v>Yes</v>
      </c>
    </row>
    <row r="109" spans="1:16" x14ac:dyDescent="0.2">
      <c r="A109" s="1" t="s">
        <v>119</v>
      </c>
      <c r="B109" s="2" t="s">
        <v>11</v>
      </c>
      <c r="C109" s="2">
        <v>136</v>
      </c>
      <c r="D109" s="2">
        <f t="shared" si="7"/>
        <v>242</v>
      </c>
      <c r="E109" s="2">
        <v>93.76</v>
      </c>
      <c r="F109" s="6">
        <f t="shared" si="9"/>
        <v>127.51360000000001</v>
      </c>
      <c r="G109" s="2">
        <f t="shared" si="10"/>
        <v>245</v>
      </c>
      <c r="H109" s="5">
        <f t="shared" si="11"/>
        <v>-3</v>
      </c>
      <c r="N109" s="5" t="str">
        <f t="shared" si="8"/>
        <v>1A</v>
      </c>
      <c r="O109" s="5" t="str">
        <f t="shared" si="12"/>
        <v>1A</v>
      </c>
      <c r="P109" s="3" t="str">
        <f t="shared" si="13"/>
        <v>Yes</v>
      </c>
    </row>
    <row r="110" spans="1:16" x14ac:dyDescent="0.2">
      <c r="A110" s="1" t="s">
        <v>120</v>
      </c>
      <c r="B110" s="2" t="s">
        <v>11</v>
      </c>
      <c r="C110" s="2">
        <v>167</v>
      </c>
      <c r="D110" s="2">
        <f t="shared" si="7"/>
        <v>199</v>
      </c>
      <c r="E110" s="2">
        <v>93.49</v>
      </c>
      <c r="F110" s="6">
        <f t="shared" si="9"/>
        <v>156.1283</v>
      </c>
      <c r="G110" s="2">
        <f t="shared" si="10"/>
        <v>198</v>
      </c>
      <c r="H110" s="5">
        <f t="shared" si="11"/>
        <v>1</v>
      </c>
      <c r="N110" s="5" t="str">
        <f t="shared" si="8"/>
        <v>2A</v>
      </c>
      <c r="O110" s="5" t="str">
        <f t="shared" si="12"/>
        <v>2A</v>
      </c>
      <c r="P110" s="3" t="str">
        <f t="shared" si="13"/>
        <v>Yes</v>
      </c>
    </row>
    <row r="111" spans="1:16" x14ac:dyDescent="0.2">
      <c r="A111" s="1" t="s">
        <v>121</v>
      </c>
      <c r="B111" s="2" t="s">
        <v>11</v>
      </c>
      <c r="C111" s="2">
        <v>101</v>
      </c>
      <c r="D111" s="2">
        <f t="shared" si="7"/>
        <v>294</v>
      </c>
      <c r="E111" s="2">
        <v>93.93</v>
      </c>
      <c r="F111" s="6">
        <f t="shared" si="9"/>
        <v>94.869299999999996</v>
      </c>
      <c r="G111" s="2">
        <f t="shared" si="10"/>
        <v>294</v>
      </c>
      <c r="H111" s="5">
        <f t="shared" si="11"/>
        <v>0</v>
      </c>
      <c r="N111" s="5" t="str">
        <f t="shared" si="8"/>
        <v>1A</v>
      </c>
      <c r="O111" s="5" t="str">
        <f t="shared" si="12"/>
        <v>1A</v>
      </c>
      <c r="P111" s="3" t="str">
        <f t="shared" si="13"/>
        <v>Yes</v>
      </c>
    </row>
    <row r="112" spans="1:16" x14ac:dyDescent="0.2">
      <c r="A112" s="1" t="s">
        <v>122</v>
      </c>
      <c r="B112" s="2" t="s">
        <v>11</v>
      </c>
      <c r="C112" s="2">
        <v>196</v>
      </c>
      <c r="D112" s="2">
        <f t="shared" si="7"/>
        <v>161</v>
      </c>
      <c r="E112" s="2">
        <v>95</v>
      </c>
      <c r="F112" s="6">
        <f t="shared" si="9"/>
        <v>186.2</v>
      </c>
      <c r="G112" s="2">
        <f t="shared" si="10"/>
        <v>163</v>
      </c>
      <c r="H112" s="5">
        <f t="shared" si="11"/>
        <v>-2</v>
      </c>
      <c r="N112" s="5" t="str">
        <f t="shared" si="8"/>
        <v>2A</v>
      </c>
      <c r="O112" s="5" t="str">
        <f t="shared" si="12"/>
        <v>2A</v>
      </c>
      <c r="P112" s="3" t="str">
        <f t="shared" si="13"/>
        <v>Yes</v>
      </c>
    </row>
    <row r="113" spans="1:16" x14ac:dyDescent="0.2">
      <c r="A113" s="1" t="s">
        <v>123</v>
      </c>
      <c r="B113" s="2" t="s">
        <v>11</v>
      </c>
      <c r="C113" s="2">
        <v>108</v>
      </c>
      <c r="D113" s="2">
        <f t="shared" si="7"/>
        <v>280</v>
      </c>
      <c r="E113" s="2">
        <v>90.17</v>
      </c>
      <c r="F113" s="6">
        <f t="shared" si="9"/>
        <v>97.383600000000001</v>
      </c>
      <c r="G113" s="2">
        <f t="shared" si="10"/>
        <v>291</v>
      </c>
      <c r="H113" s="5">
        <f t="shared" si="11"/>
        <v>-11</v>
      </c>
      <c r="N113" s="5" t="str">
        <f t="shared" si="8"/>
        <v>1A</v>
      </c>
      <c r="O113" s="5" t="str">
        <f t="shared" si="12"/>
        <v>1A</v>
      </c>
      <c r="P113" s="3" t="str">
        <f t="shared" si="13"/>
        <v>Yes</v>
      </c>
    </row>
    <row r="114" spans="1:16" x14ac:dyDescent="0.2">
      <c r="A114" s="1" t="s">
        <v>124</v>
      </c>
      <c r="B114" s="2" t="s">
        <v>11</v>
      </c>
      <c r="C114" s="2">
        <v>109</v>
      </c>
      <c r="D114" s="2">
        <f t="shared" si="7"/>
        <v>279</v>
      </c>
      <c r="E114" s="2">
        <v>90.2</v>
      </c>
      <c r="F114" s="6">
        <f t="shared" si="9"/>
        <v>98.317999999999998</v>
      </c>
      <c r="G114" s="2">
        <f t="shared" si="10"/>
        <v>288</v>
      </c>
      <c r="H114" s="5">
        <f t="shared" si="11"/>
        <v>-9</v>
      </c>
      <c r="N114" s="5" t="str">
        <f t="shared" si="8"/>
        <v>1A</v>
      </c>
      <c r="O114" s="5" t="str">
        <f t="shared" si="12"/>
        <v>1A</v>
      </c>
      <c r="P114" s="3" t="str">
        <f t="shared" si="13"/>
        <v>Yes</v>
      </c>
    </row>
    <row r="115" spans="1:16" x14ac:dyDescent="0.2">
      <c r="A115" s="1" t="s">
        <v>125</v>
      </c>
      <c r="B115" s="2" t="s">
        <v>11</v>
      </c>
      <c r="C115" s="2">
        <v>243</v>
      </c>
      <c r="D115" s="2">
        <f t="shared" si="7"/>
        <v>132</v>
      </c>
      <c r="E115" s="2">
        <v>96.15</v>
      </c>
      <c r="F115" s="6">
        <f t="shared" si="9"/>
        <v>233.64449999999999</v>
      </c>
      <c r="G115" s="2">
        <f t="shared" si="10"/>
        <v>133</v>
      </c>
      <c r="H115" s="5">
        <f t="shared" si="11"/>
        <v>-1</v>
      </c>
      <c r="N115" s="5" t="str">
        <f t="shared" si="8"/>
        <v>2A</v>
      </c>
      <c r="O115" s="5" t="str">
        <f t="shared" si="12"/>
        <v>2A</v>
      </c>
      <c r="P115" s="3" t="str">
        <f t="shared" si="13"/>
        <v>Yes</v>
      </c>
    </row>
    <row r="116" spans="1:16" x14ac:dyDescent="0.2">
      <c r="A116" s="1" t="s">
        <v>126</v>
      </c>
      <c r="B116" s="2" t="s">
        <v>11</v>
      </c>
      <c r="C116" s="2">
        <v>116</v>
      </c>
      <c r="D116" s="2">
        <f t="shared" si="7"/>
        <v>266</v>
      </c>
      <c r="E116" s="2">
        <v>93</v>
      </c>
      <c r="F116" s="6">
        <f t="shared" si="9"/>
        <v>107.88000000000001</v>
      </c>
      <c r="G116" s="2">
        <f t="shared" si="10"/>
        <v>270</v>
      </c>
      <c r="H116" s="5">
        <f t="shared" si="11"/>
        <v>-4</v>
      </c>
      <c r="N116" s="5" t="str">
        <f t="shared" si="8"/>
        <v>1A</v>
      </c>
      <c r="O116" s="5" t="str">
        <f t="shared" si="12"/>
        <v>1A</v>
      </c>
      <c r="P116" s="3" t="str">
        <f t="shared" si="13"/>
        <v>Yes</v>
      </c>
    </row>
    <row r="117" spans="1:16" x14ac:dyDescent="0.2">
      <c r="A117" s="1" t="s">
        <v>127</v>
      </c>
      <c r="B117" s="2" t="s">
        <v>11</v>
      </c>
      <c r="C117" s="2">
        <v>201</v>
      </c>
      <c r="D117" s="2">
        <f t="shared" si="7"/>
        <v>157</v>
      </c>
      <c r="E117" s="2">
        <v>94.08</v>
      </c>
      <c r="F117" s="6">
        <f t="shared" si="9"/>
        <v>189.10079999999999</v>
      </c>
      <c r="G117" s="2">
        <f t="shared" si="10"/>
        <v>160</v>
      </c>
      <c r="H117" s="5">
        <f t="shared" si="11"/>
        <v>-3</v>
      </c>
      <c r="N117" s="5" t="str">
        <f t="shared" si="8"/>
        <v>2A</v>
      </c>
      <c r="O117" s="5" t="str">
        <f t="shared" si="12"/>
        <v>2A</v>
      </c>
      <c r="P117" s="3" t="str">
        <f t="shared" si="13"/>
        <v>Yes</v>
      </c>
    </row>
    <row r="118" spans="1:16" x14ac:dyDescent="0.2">
      <c r="A118" s="1" t="s">
        <v>128</v>
      </c>
      <c r="B118" s="2" t="s">
        <v>11</v>
      </c>
      <c r="C118" s="2">
        <v>89</v>
      </c>
      <c r="D118" s="2">
        <f t="shared" si="7"/>
        <v>309</v>
      </c>
      <c r="E118" s="2">
        <v>93.54</v>
      </c>
      <c r="F118" s="6">
        <f t="shared" si="9"/>
        <v>83.250600000000006</v>
      </c>
      <c r="G118" s="2">
        <f t="shared" si="10"/>
        <v>310</v>
      </c>
      <c r="H118" s="5">
        <f t="shared" si="11"/>
        <v>-1</v>
      </c>
      <c r="N118" s="5" t="str">
        <f t="shared" si="8"/>
        <v>1A</v>
      </c>
      <c r="O118" s="5" t="str">
        <f t="shared" si="12"/>
        <v>1A</v>
      </c>
      <c r="P118" s="3" t="str">
        <f t="shared" si="13"/>
        <v>Yes</v>
      </c>
    </row>
    <row r="119" spans="1:16" x14ac:dyDescent="0.2">
      <c r="A119" s="1" t="s">
        <v>129</v>
      </c>
      <c r="B119" s="2" t="s">
        <v>11</v>
      </c>
      <c r="C119" s="2">
        <v>684</v>
      </c>
      <c r="D119" s="2">
        <f t="shared" si="7"/>
        <v>48</v>
      </c>
      <c r="E119" s="2">
        <v>95.74</v>
      </c>
      <c r="F119" s="6">
        <f t="shared" si="9"/>
        <v>654.86159999999995</v>
      </c>
      <c r="G119" s="2">
        <f t="shared" si="10"/>
        <v>46</v>
      </c>
      <c r="H119" s="5">
        <f t="shared" si="11"/>
        <v>2</v>
      </c>
      <c r="N119" s="5" t="str">
        <f t="shared" si="8"/>
        <v>4A</v>
      </c>
      <c r="O119" s="5" t="str">
        <f t="shared" si="12"/>
        <v>4A</v>
      </c>
      <c r="P119" s="3" t="str">
        <f t="shared" si="13"/>
        <v>Yes</v>
      </c>
    </row>
    <row r="120" spans="1:16" x14ac:dyDescent="0.2">
      <c r="A120" s="1" t="s">
        <v>130</v>
      </c>
      <c r="B120" s="2" t="s">
        <v>11</v>
      </c>
      <c r="C120" s="2">
        <v>48</v>
      </c>
      <c r="D120" s="2">
        <f t="shared" si="7"/>
        <v>339</v>
      </c>
      <c r="E120" s="2">
        <v>94.28</v>
      </c>
      <c r="F120" s="6">
        <f t="shared" si="9"/>
        <v>45.254399999999997</v>
      </c>
      <c r="G120" s="2">
        <f t="shared" si="10"/>
        <v>340</v>
      </c>
      <c r="H120" s="5">
        <f t="shared" si="11"/>
        <v>-1</v>
      </c>
      <c r="N120" s="5" t="str">
        <f t="shared" si="8"/>
        <v>1A</v>
      </c>
      <c r="O120" s="5" t="str">
        <f t="shared" si="12"/>
        <v>1A</v>
      </c>
      <c r="P120" s="3" t="str">
        <f t="shared" si="13"/>
        <v>Yes</v>
      </c>
    </row>
    <row r="121" spans="1:16" x14ac:dyDescent="0.2">
      <c r="A121" s="1" t="s">
        <v>131</v>
      </c>
      <c r="B121" s="2" t="s">
        <v>11</v>
      </c>
      <c r="C121" s="2">
        <v>261</v>
      </c>
      <c r="D121" s="2">
        <f t="shared" si="7"/>
        <v>126</v>
      </c>
      <c r="E121" s="2">
        <v>93.67</v>
      </c>
      <c r="F121" s="6">
        <f t="shared" si="9"/>
        <v>244.4787</v>
      </c>
      <c r="G121" s="2">
        <f t="shared" si="10"/>
        <v>126</v>
      </c>
      <c r="H121" s="5">
        <f t="shared" si="11"/>
        <v>0</v>
      </c>
      <c r="N121" s="5" t="str">
        <f t="shared" si="8"/>
        <v>2A</v>
      </c>
      <c r="O121" s="5" t="str">
        <f t="shared" si="12"/>
        <v>2A</v>
      </c>
      <c r="P121" s="3" t="str">
        <f t="shared" si="13"/>
        <v>Yes</v>
      </c>
    </row>
    <row r="122" spans="1:16" x14ac:dyDescent="0.2">
      <c r="A122" s="1" t="s">
        <v>132</v>
      </c>
      <c r="B122" s="2" t="s">
        <v>11</v>
      </c>
      <c r="C122" s="2">
        <v>88</v>
      </c>
      <c r="D122" s="2">
        <f t="shared" si="7"/>
        <v>311</v>
      </c>
      <c r="E122" s="2">
        <v>93.59</v>
      </c>
      <c r="F122" s="6">
        <f t="shared" si="9"/>
        <v>82.359200000000001</v>
      </c>
      <c r="G122" s="2">
        <f t="shared" si="10"/>
        <v>312</v>
      </c>
      <c r="H122" s="5">
        <f t="shared" si="11"/>
        <v>-1</v>
      </c>
      <c r="N122" s="5" t="str">
        <f t="shared" si="8"/>
        <v>1A</v>
      </c>
      <c r="O122" s="5" t="str">
        <f t="shared" si="12"/>
        <v>1A</v>
      </c>
      <c r="P122" s="3" t="str">
        <f t="shared" si="13"/>
        <v>Yes</v>
      </c>
    </row>
    <row r="123" spans="1:16" x14ac:dyDescent="0.2">
      <c r="A123" s="1" t="s">
        <v>133</v>
      </c>
      <c r="B123" s="2" t="s">
        <v>11</v>
      </c>
      <c r="C123" s="2">
        <v>386</v>
      </c>
      <c r="D123" s="2">
        <f t="shared" si="7"/>
        <v>77</v>
      </c>
      <c r="E123" s="2">
        <v>93.57</v>
      </c>
      <c r="F123" s="6">
        <f t="shared" si="9"/>
        <v>361.18020000000001</v>
      </c>
      <c r="G123" s="2">
        <f t="shared" si="10"/>
        <v>82</v>
      </c>
      <c r="H123" s="5">
        <f t="shared" si="11"/>
        <v>-5</v>
      </c>
      <c r="N123" s="5" t="str">
        <f t="shared" si="8"/>
        <v>3A</v>
      </c>
      <c r="O123" s="5" t="str">
        <f t="shared" si="12"/>
        <v>3A</v>
      </c>
      <c r="P123" s="3" t="str">
        <f t="shared" si="13"/>
        <v>Yes</v>
      </c>
    </row>
    <row r="124" spans="1:16" x14ac:dyDescent="0.2">
      <c r="A124" s="1" t="s">
        <v>134</v>
      </c>
      <c r="B124" s="2" t="s">
        <v>11</v>
      </c>
      <c r="C124" s="2">
        <v>279</v>
      </c>
      <c r="D124" s="2">
        <f t="shared" si="7"/>
        <v>117</v>
      </c>
      <c r="E124" s="2">
        <v>97.35</v>
      </c>
      <c r="F124" s="6">
        <f t="shared" si="9"/>
        <v>271.60649999999998</v>
      </c>
      <c r="G124" s="2">
        <f t="shared" si="10"/>
        <v>113</v>
      </c>
      <c r="H124" s="5">
        <f t="shared" si="11"/>
        <v>4</v>
      </c>
      <c r="N124" s="5" t="str">
        <f t="shared" si="8"/>
        <v>2A</v>
      </c>
      <c r="O124" s="5" t="str">
        <f t="shared" si="12"/>
        <v>2A</v>
      </c>
      <c r="P124" s="3" t="str">
        <f t="shared" si="13"/>
        <v>Yes</v>
      </c>
    </row>
    <row r="125" spans="1:16" x14ac:dyDescent="0.2">
      <c r="A125" s="1" t="s">
        <v>135</v>
      </c>
      <c r="B125" s="2" t="s">
        <v>11</v>
      </c>
      <c r="C125" s="2">
        <v>845</v>
      </c>
      <c r="D125" s="2">
        <f t="shared" si="7"/>
        <v>39</v>
      </c>
      <c r="E125" s="2">
        <v>92.52</v>
      </c>
      <c r="F125" s="6">
        <f t="shared" si="9"/>
        <v>781.79399999999987</v>
      </c>
      <c r="G125" s="2">
        <f t="shared" si="10"/>
        <v>38</v>
      </c>
      <c r="H125" s="5">
        <f t="shared" si="11"/>
        <v>1</v>
      </c>
      <c r="N125" s="5" t="str">
        <f t="shared" si="8"/>
        <v>4A</v>
      </c>
      <c r="O125" s="5" t="str">
        <f t="shared" si="12"/>
        <v>4A</v>
      </c>
      <c r="P125" s="3" t="str">
        <f t="shared" si="13"/>
        <v>Yes</v>
      </c>
    </row>
    <row r="126" spans="1:16" x14ac:dyDescent="0.2">
      <c r="A126" s="1" t="s">
        <v>136</v>
      </c>
      <c r="B126" s="2" t="s">
        <v>11</v>
      </c>
      <c r="C126" s="2">
        <v>428</v>
      </c>
      <c r="D126" s="2">
        <f t="shared" si="7"/>
        <v>68</v>
      </c>
      <c r="E126" s="2">
        <v>93.66</v>
      </c>
      <c r="F126" s="6">
        <f t="shared" si="9"/>
        <v>400.8648</v>
      </c>
      <c r="G126" s="2">
        <f t="shared" si="10"/>
        <v>68</v>
      </c>
      <c r="H126" s="5">
        <f t="shared" si="11"/>
        <v>0</v>
      </c>
      <c r="N126" s="5" t="str">
        <f t="shared" si="8"/>
        <v>3A</v>
      </c>
      <c r="O126" s="5" t="str">
        <f t="shared" si="12"/>
        <v>3A</v>
      </c>
      <c r="P126" s="3" t="str">
        <f t="shared" si="13"/>
        <v>Yes</v>
      </c>
    </row>
    <row r="127" spans="1:16" x14ac:dyDescent="0.2">
      <c r="A127" s="1" t="s">
        <v>137</v>
      </c>
      <c r="B127" s="2" t="s">
        <v>11</v>
      </c>
      <c r="C127" s="2">
        <v>108</v>
      </c>
      <c r="D127" s="2">
        <f t="shared" si="7"/>
        <v>280</v>
      </c>
      <c r="E127" s="2">
        <v>93.97</v>
      </c>
      <c r="F127" s="6">
        <f t="shared" si="9"/>
        <v>101.4876</v>
      </c>
      <c r="G127" s="2">
        <f t="shared" si="10"/>
        <v>279</v>
      </c>
      <c r="H127" s="5">
        <f t="shared" si="11"/>
        <v>1</v>
      </c>
      <c r="N127" s="5" t="str">
        <f t="shared" si="8"/>
        <v>1A</v>
      </c>
      <c r="O127" s="5" t="str">
        <f t="shared" si="12"/>
        <v>1A</v>
      </c>
      <c r="P127" s="3" t="str">
        <f t="shared" si="13"/>
        <v>Yes</v>
      </c>
    </row>
    <row r="128" spans="1:16" x14ac:dyDescent="0.2">
      <c r="A128" s="1" t="s">
        <v>138</v>
      </c>
      <c r="B128" s="2" t="s">
        <v>11</v>
      </c>
      <c r="C128" s="2">
        <v>227</v>
      </c>
      <c r="D128" s="2">
        <f t="shared" si="7"/>
        <v>142</v>
      </c>
      <c r="E128" s="2">
        <v>93.64</v>
      </c>
      <c r="F128" s="6">
        <f t="shared" si="9"/>
        <v>212.56280000000001</v>
      </c>
      <c r="G128" s="2">
        <f t="shared" si="10"/>
        <v>143</v>
      </c>
      <c r="H128" s="5">
        <f t="shared" si="11"/>
        <v>-1</v>
      </c>
      <c r="N128" s="5" t="str">
        <f t="shared" si="8"/>
        <v>2A</v>
      </c>
      <c r="O128" s="5" t="str">
        <f t="shared" si="12"/>
        <v>2A</v>
      </c>
      <c r="P128" s="3" t="str">
        <f t="shared" si="13"/>
        <v>Yes</v>
      </c>
    </row>
    <row r="129" spans="1:16" x14ac:dyDescent="0.2">
      <c r="A129" s="1" t="s">
        <v>139</v>
      </c>
      <c r="B129" s="2" t="s">
        <v>25</v>
      </c>
      <c r="C129" s="2">
        <v>117</v>
      </c>
      <c r="D129" s="2">
        <f t="shared" si="7"/>
        <v>263</v>
      </c>
      <c r="E129" s="8">
        <v>100</v>
      </c>
      <c r="F129" s="6">
        <f t="shared" si="9"/>
        <v>117</v>
      </c>
      <c r="G129" s="2">
        <f t="shared" si="10"/>
        <v>255</v>
      </c>
      <c r="H129" s="5">
        <f t="shared" si="11"/>
        <v>8</v>
      </c>
      <c r="N129" s="5" t="str">
        <f t="shared" si="8"/>
        <v>1A</v>
      </c>
      <c r="O129" s="5" t="str">
        <f t="shared" si="12"/>
        <v>1A</v>
      </c>
      <c r="P129" s="3" t="str">
        <f t="shared" si="13"/>
        <v>Yes</v>
      </c>
    </row>
    <row r="130" spans="1:16" x14ac:dyDescent="0.2">
      <c r="A130" s="1" t="s">
        <v>140</v>
      </c>
      <c r="B130" s="2" t="s">
        <v>11</v>
      </c>
      <c r="C130" s="2">
        <v>103</v>
      </c>
      <c r="D130" s="2">
        <f t="shared" si="7"/>
        <v>290</v>
      </c>
      <c r="E130" s="2">
        <v>95.21</v>
      </c>
      <c r="F130" s="6">
        <f t="shared" si="9"/>
        <v>98.066299999999998</v>
      </c>
      <c r="G130" s="2">
        <f t="shared" si="10"/>
        <v>290</v>
      </c>
      <c r="H130" s="5">
        <f t="shared" si="11"/>
        <v>0</v>
      </c>
      <c r="N130" s="5" t="str">
        <f t="shared" si="8"/>
        <v>1A</v>
      </c>
      <c r="O130" s="5" t="str">
        <f t="shared" si="12"/>
        <v>1A</v>
      </c>
      <c r="P130" s="3" t="str">
        <f t="shared" si="13"/>
        <v>Yes</v>
      </c>
    </row>
    <row r="131" spans="1:16" x14ac:dyDescent="0.2">
      <c r="A131" s="1" t="s">
        <v>141</v>
      </c>
      <c r="B131" s="2" t="s">
        <v>11</v>
      </c>
      <c r="C131" s="2">
        <v>366</v>
      </c>
      <c r="D131" s="2">
        <f t="shared" ref="D131:D194" si="14">RANK(C131, $C$3:$C$367)</f>
        <v>88</v>
      </c>
      <c r="E131" s="2">
        <v>96.17</v>
      </c>
      <c r="F131" s="6">
        <f t="shared" si="9"/>
        <v>351.98219999999998</v>
      </c>
      <c r="G131" s="2">
        <f t="shared" si="10"/>
        <v>86</v>
      </c>
      <c r="H131" s="5">
        <f t="shared" si="11"/>
        <v>2</v>
      </c>
      <c r="N131" s="5" t="str">
        <f t="shared" ref="N131:N194" si="15">IF(D131&lt;49,"4A",(IF(AND(D131&gt;48,D131&lt;113),"3A",(IF(AND(D131&gt;112,D131&lt;209),"2A","1A")))))</f>
        <v>3A</v>
      </c>
      <c r="O131" s="5" t="str">
        <f t="shared" si="12"/>
        <v>3A</v>
      </c>
      <c r="P131" s="3" t="str">
        <f t="shared" si="13"/>
        <v>Yes</v>
      </c>
    </row>
    <row r="132" spans="1:16" x14ac:dyDescent="0.2">
      <c r="A132" s="1" t="s">
        <v>142</v>
      </c>
      <c r="B132" s="2" t="s">
        <v>11</v>
      </c>
      <c r="C132" s="2">
        <v>112</v>
      </c>
      <c r="D132" s="2">
        <f t="shared" si="14"/>
        <v>273</v>
      </c>
      <c r="E132" s="2">
        <v>93.62</v>
      </c>
      <c r="F132" s="6">
        <f t="shared" ref="F132:F195" si="16">C132*(E132/100)</f>
        <v>104.8544</v>
      </c>
      <c r="G132" s="2">
        <f t="shared" ref="G132:G195" si="17">RANK(F132, $F$3:$F$367)</f>
        <v>275</v>
      </c>
      <c r="H132" s="5">
        <f t="shared" ref="H132:H195" si="18">D132-G132</f>
        <v>-2</v>
      </c>
      <c r="N132" s="5" t="str">
        <f t="shared" si="15"/>
        <v>1A</v>
      </c>
      <c r="O132" s="5" t="str">
        <f t="shared" ref="O132:O195" si="19">IF(G132&lt;49,"4A",(IF(AND(G132&gt;48,G132&lt;113),"3A",(IF(AND(G132&gt;112,G132&lt;209),"2A","1A")))))</f>
        <v>1A</v>
      </c>
      <c r="P132" s="3" t="str">
        <f t="shared" ref="P132:P195" si="20">IF(N132=O132, "Yes", "No")</f>
        <v>Yes</v>
      </c>
    </row>
    <row r="133" spans="1:16" x14ac:dyDescent="0.2">
      <c r="A133" s="1" t="s">
        <v>143</v>
      </c>
      <c r="B133" s="2" t="s">
        <v>11</v>
      </c>
      <c r="C133" s="2">
        <v>500</v>
      </c>
      <c r="D133" s="2">
        <f t="shared" si="14"/>
        <v>58</v>
      </c>
      <c r="E133" s="2">
        <v>93.96</v>
      </c>
      <c r="F133" s="6">
        <f t="shared" si="16"/>
        <v>469.8</v>
      </c>
      <c r="G133" s="2">
        <f t="shared" si="17"/>
        <v>59</v>
      </c>
      <c r="H133" s="5">
        <f t="shared" si="18"/>
        <v>-1</v>
      </c>
      <c r="N133" s="5" t="str">
        <f t="shared" si="15"/>
        <v>3A</v>
      </c>
      <c r="O133" s="5" t="str">
        <f t="shared" si="19"/>
        <v>3A</v>
      </c>
      <c r="P133" s="3" t="str">
        <f t="shared" si="20"/>
        <v>Yes</v>
      </c>
    </row>
    <row r="134" spans="1:16" x14ac:dyDescent="0.2">
      <c r="A134" s="1" t="s">
        <v>144</v>
      </c>
      <c r="B134" s="2" t="s">
        <v>11</v>
      </c>
      <c r="C134" s="2">
        <v>75</v>
      </c>
      <c r="D134" s="2">
        <f t="shared" si="14"/>
        <v>324</v>
      </c>
      <c r="E134" s="2">
        <v>96.63</v>
      </c>
      <c r="F134" s="6">
        <f t="shared" si="16"/>
        <v>72.472499999999997</v>
      </c>
      <c r="G134" s="2">
        <f t="shared" si="17"/>
        <v>322</v>
      </c>
      <c r="H134" s="5">
        <f t="shared" si="18"/>
        <v>2</v>
      </c>
      <c r="N134" s="5" t="str">
        <f t="shared" si="15"/>
        <v>1A</v>
      </c>
      <c r="O134" s="5" t="str">
        <f t="shared" si="19"/>
        <v>1A</v>
      </c>
      <c r="P134" s="3" t="str">
        <f t="shared" si="20"/>
        <v>Yes</v>
      </c>
    </row>
    <row r="135" spans="1:16" x14ac:dyDescent="0.2">
      <c r="A135" s="1" t="s">
        <v>145</v>
      </c>
      <c r="B135" s="2" t="s">
        <v>11</v>
      </c>
      <c r="C135" s="2">
        <v>116</v>
      </c>
      <c r="D135" s="2">
        <f t="shared" si="14"/>
        <v>266</v>
      </c>
      <c r="E135" s="2">
        <v>93.16</v>
      </c>
      <c r="F135" s="6">
        <f t="shared" si="16"/>
        <v>108.0656</v>
      </c>
      <c r="G135" s="2">
        <f t="shared" si="17"/>
        <v>268</v>
      </c>
      <c r="H135" s="5">
        <f t="shared" si="18"/>
        <v>-2</v>
      </c>
      <c r="N135" s="5" t="str">
        <f t="shared" si="15"/>
        <v>1A</v>
      </c>
      <c r="O135" s="5" t="str">
        <f t="shared" si="19"/>
        <v>1A</v>
      </c>
      <c r="P135" s="3" t="str">
        <f t="shared" si="20"/>
        <v>Yes</v>
      </c>
    </row>
    <row r="136" spans="1:16" x14ac:dyDescent="0.2">
      <c r="A136" s="1" t="s">
        <v>146</v>
      </c>
      <c r="B136" s="2" t="s">
        <v>11</v>
      </c>
      <c r="C136" s="2">
        <v>76</v>
      </c>
      <c r="D136" s="2">
        <f t="shared" si="14"/>
        <v>323</v>
      </c>
      <c r="E136" s="2">
        <v>97.77</v>
      </c>
      <c r="F136" s="6">
        <f t="shared" si="16"/>
        <v>74.305199999999999</v>
      </c>
      <c r="G136" s="2">
        <f t="shared" si="17"/>
        <v>321</v>
      </c>
      <c r="H136" s="5">
        <f t="shared" si="18"/>
        <v>2</v>
      </c>
      <c r="N136" s="5" t="str">
        <f t="shared" si="15"/>
        <v>1A</v>
      </c>
      <c r="O136" s="5" t="str">
        <f t="shared" si="19"/>
        <v>1A</v>
      </c>
      <c r="P136" s="3" t="str">
        <f t="shared" si="20"/>
        <v>Yes</v>
      </c>
    </row>
    <row r="137" spans="1:16" x14ac:dyDescent="0.2">
      <c r="A137" s="1" t="s">
        <v>147</v>
      </c>
      <c r="B137" s="2" t="s">
        <v>25</v>
      </c>
      <c r="C137" s="2">
        <v>108</v>
      </c>
      <c r="D137" s="2">
        <f t="shared" si="14"/>
        <v>280</v>
      </c>
      <c r="E137" s="8">
        <v>100</v>
      </c>
      <c r="F137" s="6">
        <f t="shared" si="16"/>
        <v>108</v>
      </c>
      <c r="G137" s="2">
        <f t="shared" si="17"/>
        <v>269</v>
      </c>
      <c r="H137" s="5">
        <f t="shared" si="18"/>
        <v>11</v>
      </c>
      <c r="N137" s="5" t="str">
        <f t="shared" si="15"/>
        <v>1A</v>
      </c>
      <c r="O137" s="5" t="str">
        <f t="shared" si="19"/>
        <v>1A</v>
      </c>
      <c r="P137" s="3" t="str">
        <f t="shared" si="20"/>
        <v>Yes</v>
      </c>
    </row>
    <row r="138" spans="1:16" x14ac:dyDescent="0.2">
      <c r="A138" s="1" t="s">
        <v>148</v>
      </c>
      <c r="B138" s="2" t="s">
        <v>11</v>
      </c>
      <c r="C138" s="2">
        <v>281</v>
      </c>
      <c r="D138" s="2">
        <f t="shared" si="14"/>
        <v>116</v>
      </c>
      <c r="E138" s="2">
        <v>94.92</v>
      </c>
      <c r="F138" s="6">
        <f t="shared" si="16"/>
        <v>266.72520000000003</v>
      </c>
      <c r="G138" s="2">
        <f t="shared" si="17"/>
        <v>115</v>
      </c>
      <c r="H138" s="5">
        <f t="shared" si="18"/>
        <v>1</v>
      </c>
      <c r="N138" s="5" t="str">
        <f t="shared" si="15"/>
        <v>2A</v>
      </c>
      <c r="O138" s="5" t="str">
        <f t="shared" si="19"/>
        <v>2A</v>
      </c>
      <c r="P138" s="3" t="str">
        <f t="shared" si="20"/>
        <v>Yes</v>
      </c>
    </row>
    <row r="139" spans="1:16" x14ac:dyDescent="0.2">
      <c r="A139" s="1" t="s">
        <v>149</v>
      </c>
      <c r="B139" s="2" t="s">
        <v>11</v>
      </c>
      <c r="C139" s="2">
        <v>384</v>
      </c>
      <c r="D139" s="2">
        <f t="shared" si="14"/>
        <v>80</v>
      </c>
      <c r="E139" s="2">
        <v>91.25</v>
      </c>
      <c r="F139" s="6">
        <f t="shared" si="16"/>
        <v>350.4</v>
      </c>
      <c r="G139" s="2">
        <f t="shared" si="17"/>
        <v>87</v>
      </c>
      <c r="H139" s="5">
        <f t="shared" si="18"/>
        <v>-7</v>
      </c>
      <c r="N139" s="5" t="str">
        <f t="shared" si="15"/>
        <v>3A</v>
      </c>
      <c r="O139" s="5" t="str">
        <f t="shared" si="19"/>
        <v>3A</v>
      </c>
      <c r="P139" s="3" t="str">
        <f t="shared" si="20"/>
        <v>Yes</v>
      </c>
    </row>
    <row r="140" spans="1:16" x14ac:dyDescent="0.2">
      <c r="A140" s="1" t="s">
        <v>150</v>
      </c>
      <c r="B140" s="2" t="s">
        <v>11</v>
      </c>
      <c r="C140" s="2">
        <v>107</v>
      </c>
      <c r="D140" s="2">
        <f t="shared" si="14"/>
        <v>284</v>
      </c>
      <c r="E140" s="2">
        <v>92.41</v>
      </c>
      <c r="F140" s="6">
        <f t="shared" si="16"/>
        <v>98.878699999999995</v>
      </c>
      <c r="G140" s="2">
        <f t="shared" si="17"/>
        <v>285</v>
      </c>
      <c r="H140" s="5">
        <f t="shared" si="18"/>
        <v>-1</v>
      </c>
      <c r="N140" s="5" t="str">
        <f t="shared" si="15"/>
        <v>1A</v>
      </c>
      <c r="O140" s="5" t="str">
        <f t="shared" si="19"/>
        <v>1A</v>
      </c>
      <c r="P140" s="3" t="str">
        <f t="shared" si="20"/>
        <v>Yes</v>
      </c>
    </row>
    <row r="141" spans="1:16" x14ac:dyDescent="0.2">
      <c r="A141" s="1" t="s">
        <v>151</v>
      </c>
      <c r="B141" s="2" t="s">
        <v>11</v>
      </c>
      <c r="C141" s="2">
        <v>148</v>
      </c>
      <c r="D141" s="2">
        <f t="shared" si="14"/>
        <v>226</v>
      </c>
      <c r="E141" s="2">
        <v>95.37</v>
      </c>
      <c r="F141" s="6">
        <f t="shared" si="16"/>
        <v>141.14760000000001</v>
      </c>
      <c r="G141" s="2">
        <f t="shared" si="17"/>
        <v>224</v>
      </c>
      <c r="H141" s="5">
        <f t="shared" si="18"/>
        <v>2</v>
      </c>
      <c r="N141" s="5" t="str">
        <f t="shared" si="15"/>
        <v>1A</v>
      </c>
      <c r="O141" s="5" t="str">
        <f t="shared" si="19"/>
        <v>1A</v>
      </c>
      <c r="P141" s="3" t="str">
        <f t="shared" si="20"/>
        <v>Yes</v>
      </c>
    </row>
    <row r="142" spans="1:16" x14ac:dyDescent="0.2">
      <c r="A142" s="1" t="s">
        <v>152</v>
      </c>
      <c r="B142" s="2" t="s">
        <v>11</v>
      </c>
      <c r="C142" s="2">
        <v>325</v>
      </c>
      <c r="D142" s="2">
        <f t="shared" si="14"/>
        <v>101</v>
      </c>
      <c r="E142" s="2">
        <v>94.32</v>
      </c>
      <c r="F142" s="6">
        <f t="shared" si="16"/>
        <v>306.53999999999996</v>
      </c>
      <c r="G142" s="2">
        <f t="shared" si="17"/>
        <v>101</v>
      </c>
      <c r="H142" s="5">
        <f t="shared" si="18"/>
        <v>0</v>
      </c>
      <c r="N142" s="5" t="str">
        <f t="shared" si="15"/>
        <v>3A</v>
      </c>
      <c r="O142" s="5" t="str">
        <f t="shared" si="19"/>
        <v>3A</v>
      </c>
      <c r="P142" s="3" t="str">
        <f t="shared" si="20"/>
        <v>Yes</v>
      </c>
    </row>
    <row r="143" spans="1:16" x14ac:dyDescent="0.2">
      <c r="A143" s="1" t="s">
        <v>153</v>
      </c>
      <c r="B143" s="2" t="s">
        <v>11</v>
      </c>
      <c r="C143" s="2">
        <v>377</v>
      </c>
      <c r="D143" s="2">
        <f t="shared" si="14"/>
        <v>85</v>
      </c>
      <c r="E143" s="2">
        <v>95.31</v>
      </c>
      <c r="F143" s="6">
        <f t="shared" si="16"/>
        <v>359.31870000000004</v>
      </c>
      <c r="G143" s="2">
        <f t="shared" si="17"/>
        <v>84</v>
      </c>
      <c r="H143" s="5">
        <f t="shared" si="18"/>
        <v>1</v>
      </c>
      <c r="N143" s="5" t="str">
        <f t="shared" si="15"/>
        <v>3A</v>
      </c>
      <c r="O143" s="5" t="str">
        <f t="shared" si="19"/>
        <v>3A</v>
      </c>
      <c r="P143" s="3" t="str">
        <f t="shared" si="20"/>
        <v>Yes</v>
      </c>
    </row>
    <row r="144" spans="1:16" x14ac:dyDescent="0.2">
      <c r="A144" s="1" t="s">
        <v>154</v>
      </c>
      <c r="B144" s="2" t="s">
        <v>11</v>
      </c>
      <c r="C144" s="2">
        <v>83</v>
      </c>
      <c r="D144" s="2">
        <f t="shared" si="14"/>
        <v>317</v>
      </c>
      <c r="E144" s="2">
        <v>95.17</v>
      </c>
      <c r="F144" s="6">
        <f t="shared" si="16"/>
        <v>78.991100000000003</v>
      </c>
      <c r="G144" s="2">
        <f t="shared" si="17"/>
        <v>317</v>
      </c>
      <c r="H144" s="5">
        <f t="shared" si="18"/>
        <v>0</v>
      </c>
      <c r="N144" s="5" t="str">
        <f t="shared" si="15"/>
        <v>1A</v>
      </c>
      <c r="O144" s="5" t="str">
        <f t="shared" si="19"/>
        <v>1A</v>
      </c>
      <c r="P144" s="3" t="str">
        <f t="shared" si="20"/>
        <v>Yes</v>
      </c>
    </row>
    <row r="145" spans="1:16" x14ac:dyDescent="0.2">
      <c r="A145" s="1" t="s">
        <v>155</v>
      </c>
      <c r="B145" s="2" t="s">
        <v>11</v>
      </c>
      <c r="C145" s="2">
        <v>147</v>
      </c>
      <c r="D145" s="2">
        <f t="shared" si="14"/>
        <v>227</v>
      </c>
      <c r="E145" s="2">
        <v>94.71</v>
      </c>
      <c r="F145" s="6">
        <f t="shared" si="16"/>
        <v>139.22369999999998</v>
      </c>
      <c r="G145" s="2">
        <f t="shared" si="17"/>
        <v>225</v>
      </c>
      <c r="H145" s="5">
        <f t="shared" si="18"/>
        <v>2</v>
      </c>
      <c r="N145" s="5" t="str">
        <f t="shared" si="15"/>
        <v>1A</v>
      </c>
      <c r="O145" s="5" t="str">
        <f t="shared" si="19"/>
        <v>1A</v>
      </c>
      <c r="P145" s="3" t="str">
        <f t="shared" si="20"/>
        <v>Yes</v>
      </c>
    </row>
    <row r="146" spans="1:16" x14ac:dyDescent="0.2">
      <c r="A146" s="1" t="s">
        <v>156</v>
      </c>
      <c r="B146" s="2" t="s">
        <v>25</v>
      </c>
      <c r="C146" s="2">
        <v>37</v>
      </c>
      <c r="D146" s="2">
        <f t="shared" si="14"/>
        <v>355</v>
      </c>
      <c r="E146" s="8">
        <v>100</v>
      </c>
      <c r="F146" s="6">
        <f t="shared" si="16"/>
        <v>37</v>
      </c>
      <c r="G146" s="2">
        <f t="shared" si="17"/>
        <v>353</v>
      </c>
      <c r="H146" s="5">
        <f t="shared" si="18"/>
        <v>2</v>
      </c>
      <c r="N146" s="5" t="str">
        <f t="shared" si="15"/>
        <v>1A</v>
      </c>
      <c r="O146" s="5" t="str">
        <f t="shared" si="19"/>
        <v>1A</v>
      </c>
      <c r="P146" s="3" t="str">
        <f t="shared" si="20"/>
        <v>Yes</v>
      </c>
    </row>
    <row r="147" spans="1:16" x14ac:dyDescent="0.2">
      <c r="A147" s="1" t="s">
        <v>157</v>
      </c>
      <c r="B147" s="2" t="s">
        <v>11</v>
      </c>
      <c r="C147" s="2">
        <v>144</v>
      </c>
      <c r="D147" s="2">
        <f t="shared" si="14"/>
        <v>229</v>
      </c>
      <c r="E147" s="2">
        <v>94.61</v>
      </c>
      <c r="F147" s="6">
        <f t="shared" si="16"/>
        <v>136.23839999999998</v>
      </c>
      <c r="G147" s="2">
        <f t="shared" si="17"/>
        <v>227</v>
      </c>
      <c r="H147" s="5">
        <f t="shared" si="18"/>
        <v>2</v>
      </c>
      <c r="N147" s="5" t="str">
        <f t="shared" si="15"/>
        <v>1A</v>
      </c>
      <c r="O147" s="5" t="str">
        <f t="shared" si="19"/>
        <v>1A</v>
      </c>
      <c r="P147" s="3" t="str">
        <f t="shared" si="20"/>
        <v>Yes</v>
      </c>
    </row>
    <row r="148" spans="1:16" x14ac:dyDescent="0.2">
      <c r="A148" s="1" t="s">
        <v>158</v>
      </c>
      <c r="B148" s="2" t="s">
        <v>11</v>
      </c>
      <c r="C148" s="2">
        <v>163</v>
      </c>
      <c r="D148" s="2">
        <f t="shared" si="14"/>
        <v>205</v>
      </c>
      <c r="E148" s="2">
        <v>95.38</v>
      </c>
      <c r="F148" s="6">
        <f t="shared" si="16"/>
        <v>155.46940000000001</v>
      </c>
      <c r="G148" s="2">
        <f t="shared" si="17"/>
        <v>200</v>
      </c>
      <c r="H148" s="5">
        <f t="shared" si="18"/>
        <v>5</v>
      </c>
      <c r="N148" s="5" t="str">
        <f t="shared" si="15"/>
        <v>2A</v>
      </c>
      <c r="O148" s="5" t="str">
        <f t="shared" si="19"/>
        <v>2A</v>
      </c>
      <c r="P148" s="3" t="str">
        <f t="shared" si="20"/>
        <v>Yes</v>
      </c>
    </row>
    <row r="149" spans="1:16" x14ac:dyDescent="0.2">
      <c r="A149" s="1" t="s">
        <v>159</v>
      </c>
      <c r="B149" s="2" t="s">
        <v>11</v>
      </c>
      <c r="C149" s="2">
        <v>77</v>
      </c>
      <c r="D149" s="2">
        <f t="shared" si="14"/>
        <v>320</v>
      </c>
      <c r="E149" s="2">
        <v>92.87</v>
      </c>
      <c r="F149" s="6">
        <f t="shared" si="16"/>
        <v>71.509900000000002</v>
      </c>
      <c r="G149" s="2">
        <f t="shared" si="17"/>
        <v>324</v>
      </c>
      <c r="H149" s="5">
        <f t="shared" si="18"/>
        <v>-4</v>
      </c>
      <c r="N149" s="5" t="str">
        <f t="shared" si="15"/>
        <v>1A</v>
      </c>
      <c r="O149" s="5" t="str">
        <f t="shared" si="19"/>
        <v>1A</v>
      </c>
      <c r="P149" s="3" t="str">
        <f t="shared" si="20"/>
        <v>Yes</v>
      </c>
    </row>
    <row r="150" spans="1:16" x14ac:dyDescent="0.2">
      <c r="A150" s="1" t="s">
        <v>160</v>
      </c>
      <c r="B150" s="2" t="s">
        <v>25</v>
      </c>
      <c r="C150" s="2">
        <v>77</v>
      </c>
      <c r="D150" s="2">
        <f t="shared" si="14"/>
        <v>320</v>
      </c>
      <c r="E150" s="8">
        <v>100</v>
      </c>
      <c r="F150" s="6">
        <f t="shared" si="16"/>
        <v>77</v>
      </c>
      <c r="G150" s="2">
        <f t="shared" si="17"/>
        <v>320</v>
      </c>
      <c r="H150" s="5">
        <f t="shared" si="18"/>
        <v>0</v>
      </c>
      <c r="N150" s="5" t="str">
        <f t="shared" si="15"/>
        <v>1A</v>
      </c>
      <c r="O150" s="5" t="str">
        <f t="shared" si="19"/>
        <v>1A</v>
      </c>
      <c r="P150" s="3" t="str">
        <f t="shared" si="20"/>
        <v>Yes</v>
      </c>
    </row>
    <row r="151" spans="1:16" x14ac:dyDescent="0.2">
      <c r="A151" s="1" t="s">
        <v>161</v>
      </c>
      <c r="B151" s="2" t="s">
        <v>11</v>
      </c>
      <c r="C151" s="2">
        <v>159</v>
      </c>
      <c r="D151" s="2">
        <f t="shared" si="14"/>
        <v>210</v>
      </c>
      <c r="E151" s="2">
        <v>92.68</v>
      </c>
      <c r="F151" s="6">
        <f t="shared" si="16"/>
        <v>147.3612</v>
      </c>
      <c r="G151" s="2">
        <f t="shared" si="17"/>
        <v>213</v>
      </c>
      <c r="H151" s="5">
        <f t="shared" si="18"/>
        <v>-3</v>
      </c>
      <c r="N151" s="5" t="str">
        <f t="shared" si="15"/>
        <v>1A</v>
      </c>
      <c r="O151" s="5" t="str">
        <f t="shared" si="19"/>
        <v>1A</v>
      </c>
      <c r="P151" s="3" t="str">
        <f t="shared" si="20"/>
        <v>Yes</v>
      </c>
    </row>
    <row r="152" spans="1:16" x14ac:dyDescent="0.2">
      <c r="A152" s="1" t="s">
        <v>162</v>
      </c>
      <c r="B152" s="2" t="s">
        <v>11</v>
      </c>
      <c r="C152" s="2">
        <v>348</v>
      </c>
      <c r="D152" s="2">
        <f t="shared" si="14"/>
        <v>92</v>
      </c>
      <c r="E152" s="2">
        <v>98.23</v>
      </c>
      <c r="F152" s="6">
        <f t="shared" si="16"/>
        <v>341.84040000000005</v>
      </c>
      <c r="G152" s="2">
        <f t="shared" si="17"/>
        <v>91</v>
      </c>
      <c r="H152" s="5">
        <f t="shared" si="18"/>
        <v>1</v>
      </c>
      <c r="N152" s="5" t="str">
        <f t="shared" si="15"/>
        <v>3A</v>
      </c>
      <c r="O152" s="5" t="str">
        <f t="shared" si="19"/>
        <v>3A</v>
      </c>
      <c r="P152" s="3" t="str">
        <f t="shared" si="20"/>
        <v>Yes</v>
      </c>
    </row>
    <row r="153" spans="1:16" x14ac:dyDescent="0.2">
      <c r="A153" s="1" t="s">
        <v>163</v>
      </c>
      <c r="B153" s="2" t="s">
        <v>11</v>
      </c>
      <c r="C153" s="2">
        <v>144</v>
      </c>
      <c r="D153" s="2">
        <f t="shared" si="14"/>
        <v>229</v>
      </c>
      <c r="E153" s="2">
        <v>92.57</v>
      </c>
      <c r="F153" s="6">
        <f t="shared" si="16"/>
        <v>133.30079999999998</v>
      </c>
      <c r="G153" s="2">
        <f t="shared" si="17"/>
        <v>232</v>
      </c>
      <c r="H153" s="5">
        <f t="shared" si="18"/>
        <v>-3</v>
      </c>
      <c r="N153" s="5" t="str">
        <f t="shared" si="15"/>
        <v>1A</v>
      </c>
      <c r="O153" s="5" t="str">
        <f t="shared" si="19"/>
        <v>1A</v>
      </c>
      <c r="P153" s="3" t="str">
        <f t="shared" si="20"/>
        <v>Yes</v>
      </c>
    </row>
    <row r="154" spans="1:16" x14ac:dyDescent="0.2">
      <c r="A154" s="1" t="s">
        <v>164</v>
      </c>
      <c r="B154" s="2" t="s">
        <v>11</v>
      </c>
      <c r="C154" s="2">
        <v>386</v>
      </c>
      <c r="D154" s="2">
        <f t="shared" si="14"/>
        <v>77</v>
      </c>
      <c r="E154" s="2">
        <v>94.24</v>
      </c>
      <c r="F154" s="6">
        <f t="shared" si="16"/>
        <v>363.76639999999998</v>
      </c>
      <c r="G154" s="2">
        <f t="shared" si="17"/>
        <v>80</v>
      </c>
      <c r="H154" s="5">
        <f t="shared" si="18"/>
        <v>-3</v>
      </c>
      <c r="N154" s="5" t="str">
        <f t="shared" si="15"/>
        <v>3A</v>
      </c>
      <c r="O154" s="5" t="str">
        <f t="shared" si="19"/>
        <v>3A</v>
      </c>
      <c r="P154" s="3" t="str">
        <f t="shared" si="20"/>
        <v>Yes</v>
      </c>
    </row>
    <row r="155" spans="1:16" x14ac:dyDescent="0.2">
      <c r="A155" s="1" t="s">
        <v>165</v>
      </c>
      <c r="B155" s="2" t="s">
        <v>11</v>
      </c>
      <c r="C155" s="2">
        <v>868</v>
      </c>
      <c r="D155" s="2">
        <f t="shared" si="14"/>
        <v>38</v>
      </c>
      <c r="E155" s="2">
        <v>87.23</v>
      </c>
      <c r="F155" s="6">
        <f t="shared" si="16"/>
        <v>757.15640000000008</v>
      </c>
      <c r="G155" s="2">
        <f t="shared" si="17"/>
        <v>41</v>
      </c>
      <c r="H155" s="5">
        <f t="shared" si="18"/>
        <v>-3</v>
      </c>
      <c r="N155" s="5" t="str">
        <f t="shared" si="15"/>
        <v>4A</v>
      </c>
      <c r="O155" s="5" t="str">
        <f t="shared" si="19"/>
        <v>4A</v>
      </c>
      <c r="P155" s="3" t="str">
        <f t="shared" si="20"/>
        <v>Yes</v>
      </c>
    </row>
    <row r="156" spans="1:16" x14ac:dyDescent="0.2">
      <c r="A156" s="1" t="s">
        <v>166</v>
      </c>
      <c r="B156" s="2" t="s">
        <v>11</v>
      </c>
      <c r="C156" s="2">
        <v>179</v>
      </c>
      <c r="D156" s="2">
        <f t="shared" si="14"/>
        <v>181</v>
      </c>
      <c r="E156" s="2">
        <v>95.28</v>
      </c>
      <c r="F156" s="6">
        <f t="shared" si="16"/>
        <v>170.55119999999999</v>
      </c>
      <c r="G156" s="2">
        <f t="shared" si="17"/>
        <v>181</v>
      </c>
      <c r="H156" s="5">
        <f t="shared" si="18"/>
        <v>0</v>
      </c>
      <c r="N156" s="5" t="str">
        <f t="shared" si="15"/>
        <v>2A</v>
      </c>
      <c r="O156" s="5" t="str">
        <f t="shared" si="19"/>
        <v>2A</v>
      </c>
      <c r="P156" s="3" t="str">
        <f t="shared" si="20"/>
        <v>Yes</v>
      </c>
    </row>
    <row r="157" spans="1:16" x14ac:dyDescent="0.2">
      <c r="A157" s="1" t="s">
        <v>167</v>
      </c>
      <c r="B157" s="2" t="s">
        <v>25</v>
      </c>
      <c r="C157" s="2">
        <v>47</v>
      </c>
      <c r="D157" s="2">
        <f t="shared" si="14"/>
        <v>342</v>
      </c>
      <c r="E157" s="8">
        <v>100</v>
      </c>
      <c r="F157" s="6">
        <f t="shared" si="16"/>
        <v>47</v>
      </c>
      <c r="G157" s="2">
        <f t="shared" si="17"/>
        <v>338</v>
      </c>
      <c r="H157" s="5">
        <f t="shared" si="18"/>
        <v>4</v>
      </c>
      <c r="N157" s="5" t="str">
        <f t="shared" si="15"/>
        <v>1A</v>
      </c>
      <c r="O157" s="5" t="str">
        <f t="shared" si="19"/>
        <v>1A</v>
      </c>
      <c r="P157" s="3" t="str">
        <f t="shared" si="20"/>
        <v>Yes</v>
      </c>
    </row>
    <row r="158" spans="1:16" x14ac:dyDescent="0.2">
      <c r="A158" s="1" t="s">
        <v>168</v>
      </c>
      <c r="B158" s="2" t="s">
        <v>11</v>
      </c>
      <c r="C158" s="2">
        <v>1201</v>
      </c>
      <c r="D158" s="2">
        <f t="shared" si="14"/>
        <v>16</v>
      </c>
      <c r="E158" s="2">
        <v>92.74</v>
      </c>
      <c r="F158" s="6">
        <f t="shared" si="16"/>
        <v>1113.8073999999999</v>
      </c>
      <c r="G158" s="2">
        <f t="shared" si="17"/>
        <v>17</v>
      </c>
      <c r="H158" s="5">
        <f t="shared" si="18"/>
        <v>-1</v>
      </c>
      <c r="N158" s="5" t="str">
        <f t="shared" si="15"/>
        <v>4A</v>
      </c>
      <c r="O158" s="5" t="str">
        <f t="shared" si="19"/>
        <v>4A</v>
      </c>
      <c r="P158" s="3" t="str">
        <f t="shared" si="20"/>
        <v>Yes</v>
      </c>
    </row>
    <row r="159" spans="1:16" x14ac:dyDescent="0.2">
      <c r="A159" s="1" t="s">
        <v>169</v>
      </c>
      <c r="B159" s="2" t="s">
        <v>11</v>
      </c>
      <c r="C159" s="2">
        <v>694</v>
      </c>
      <c r="D159" s="2">
        <f t="shared" si="14"/>
        <v>46</v>
      </c>
      <c r="E159" s="2">
        <v>92.74</v>
      </c>
      <c r="F159" s="6">
        <f t="shared" si="16"/>
        <v>643.61559999999997</v>
      </c>
      <c r="G159" s="2">
        <f t="shared" si="17"/>
        <v>47</v>
      </c>
      <c r="H159" s="5">
        <f t="shared" si="18"/>
        <v>-1</v>
      </c>
      <c r="N159" s="5" t="str">
        <f t="shared" si="15"/>
        <v>4A</v>
      </c>
      <c r="O159" s="5" t="str">
        <f t="shared" si="19"/>
        <v>4A</v>
      </c>
      <c r="P159" s="3" t="str">
        <f t="shared" si="20"/>
        <v>Yes</v>
      </c>
    </row>
    <row r="160" spans="1:16" x14ac:dyDescent="0.2">
      <c r="A160" s="1" t="s">
        <v>170</v>
      </c>
      <c r="B160" s="2" t="s">
        <v>11</v>
      </c>
      <c r="C160" s="2">
        <v>1091</v>
      </c>
      <c r="D160" s="2">
        <f t="shared" si="14"/>
        <v>23</v>
      </c>
      <c r="E160" s="2">
        <v>92.74</v>
      </c>
      <c r="F160" s="6">
        <f t="shared" si="16"/>
        <v>1011.7934</v>
      </c>
      <c r="G160" s="2">
        <f t="shared" si="17"/>
        <v>24</v>
      </c>
      <c r="H160" s="5">
        <f t="shared" si="18"/>
        <v>-1</v>
      </c>
      <c r="N160" s="5" t="str">
        <f t="shared" si="15"/>
        <v>4A</v>
      </c>
      <c r="O160" s="5" t="str">
        <f t="shared" si="19"/>
        <v>4A</v>
      </c>
      <c r="P160" s="3" t="str">
        <f t="shared" si="20"/>
        <v>Yes</v>
      </c>
    </row>
    <row r="161" spans="1:16" x14ac:dyDescent="0.2">
      <c r="A161" s="1" t="s">
        <v>171</v>
      </c>
      <c r="B161" s="2" t="s">
        <v>11</v>
      </c>
      <c r="C161" s="2">
        <v>314</v>
      </c>
      <c r="D161" s="2">
        <f t="shared" si="14"/>
        <v>105</v>
      </c>
      <c r="E161" s="2">
        <v>94.69</v>
      </c>
      <c r="F161" s="6">
        <f t="shared" si="16"/>
        <v>297.32659999999998</v>
      </c>
      <c r="G161" s="2">
        <f t="shared" si="17"/>
        <v>103</v>
      </c>
      <c r="H161" s="5">
        <f t="shared" si="18"/>
        <v>2</v>
      </c>
      <c r="N161" s="5" t="str">
        <f t="shared" si="15"/>
        <v>3A</v>
      </c>
      <c r="O161" s="5" t="str">
        <f t="shared" si="19"/>
        <v>3A</v>
      </c>
      <c r="P161" s="3" t="str">
        <f t="shared" si="20"/>
        <v>Yes</v>
      </c>
    </row>
    <row r="162" spans="1:16" x14ac:dyDescent="0.2">
      <c r="A162" s="1" t="s">
        <v>172</v>
      </c>
      <c r="B162" s="2" t="s">
        <v>25</v>
      </c>
      <c r="C162" s="2">
        <v>62</v>
      </c>
      <c r="D162" s="2">
        <f t="shared" si="14"/>
        <v>331</v>
      </c>
      <c r="E162" s="8">
        <v>100</v>
      </c>
      <c r="F162" s="6">
        <f t="shared" si="16"/>
        <v>62</v>
      </c>
      <c r="G162" s="2">
        <f t="shared" si="17"/>
        <v>329</v>
      </c>
      <c r="H162" s="5">
        <f t="shared" si="18"/>
        <v>2</v>
      </c>
      <c r="N162" s="5" t="str">
        <f t="shared" si="15"/>
        <v>1A</v>
      </c>
      <c r="O162" s="5" t="str">
        <f t="shared" si="19"/>
        <v>1A</v>
      </c>
      <c r="P162" s="3" t="str">
        <f t="shared" si="20"/>
        <v>Yes</v>
      </c>
    </row>
    <row r="163" spans="1:16" x14ac:dyDescent="0.2">
      <c r="A163" s="1" t="s">
        <v>173</v>
      </c>
      <c r="B163" s="2" t="s">
        <v>75</v>
      </c>
      <c r="C163" s="2">
        <v>26</v>
      </c>
      <c r="D163" s="2">
        <f t="shared" si="14"/>
        <v>360</v>
      </c>
      <c r="E163" s="8">
        <v>100</v>
      </c>
      <c r="F163" s="6">
        <f t="shared" si="16"/>
        <v>26</v>
      </c>
      <c r="G163" s="2">
        <f t="shared" si="17"/>
        <v>360</v>
      </c>
      <c r="H163" s="5">
        <f t="shared" si="18"/>
        <v>0</v>
      </c>
      <c r="N163" s="5" t="str">
        <f t="shared" si="15"/>
        <v>1A</v>
      </c>
      <c r="O163" s="5" t="str">
        <f t="shared" si="19"/>
        <v>1A</v>
      </c>
      <c r="P163" s="3" t="str">
        <f t="shared" si="20"/>
        <v>Yes</v>
      </c>
    </row>
    <row r="164" spans="1:16" x14ac:dyDescent="0.2">
      <c r="A164" s="1" t="s">
        <v>174</v>
      </c>
      <c r="B164" s="2" t="s">
        <v>11</v>
      </c>
      <c r="C164" s="2">
        <v>120</v>
      </c>
      <c r="D164" s="2">
        <f t="shared" si="14"/>
        <v>260</v>
      </c>
      <c r="E164" s="2">
        <v>95.64</v>
      </c>
      <c r="F164" s="6">
        <f t="shared" si="16"/>
        <v>114.768</v>
      </c>
      <c r="G164" s="2">
        <f t="shared" si="17"/>
        <v>258</v>
      </c>
      <c r="H164" s="5">
        <f t="shared" si="18"/>
        <v>2</v>
      </c>
      <c r="N164" s="5" t="str">
        <f t="shared" si="15"/>
        <v>1A</v>
      </c>
      <c r="O164" s="5" t="str">
        <f t="shared" si="19"/>
        <v>1A</v>
      </c>
      <c r="P164" s="3" t="str">
        <f t="shared" si="20"/>
        <v>Yes</v>
      </c>
    </row>
    <row r="165" spans="1:16" x14ac:dyDescent="0.2">
      <c r="A165" s="1" t="s">
        <v>175</v>
      </c>
      <c r="B165" s="2" t="s">
        <v>25</v>
      </c>
      <c r="C165" s="2">
        <v>14</v>
      </c>
      <c r="D165" s="2">
        <f t="shared" si="14"/>
        <v>365</v>
      </c>
      <c r="E165" s="8">
        <v>100</v>
      </c>
      <c r="F165" s="6">
        <f t="shared" si="16"/>
        <v>14</v>
      </c>
      <c r="G165" s="2">
        <f t="shared" si="17"/>
        <v>365</v>
      </c>
      <c r="H165" s="5">
        <f t="shared" si="18"/>
        <v>0</v>
      </c>
      <c r="N165" s="5" t="str">
        <f t="shared" si="15"/>
        <v>1A</v>
      </c>
      <c r="O165" s="5" t="str">
        <f t="shared" si="19"/>
        <v>1A</v>
      </c>
      <c r="P165" s="3" t="str">
        <f t="shared" si="20"/>
        <v>Yes</v>
      </c>
    </row>
    <row r="166" spans="1:16" x14ac:dyDescent="0.2">
      <c r="A166" s="1" t="s">
        <v>176</v>
      </c>
      <c r="B166" s="2" t="s">
        <v>11</v>
      </c>
      <c r="C166" s="2">
        <v>82</v>
      </c>
      <c r="D166" s="2">
        <f t="shared" si="14"/>
        <v>318</v>
      </c>
      <c r="E166" s="2">
        <v>98.09</v>
      </c>
      <c r="F166" s="6">
        <f t="shared" si="16"/>
        <v>80.433800000000005</v>
      </c>
      <c r="G166" s="2">
        <f t="shared" si="17"/>
        <v>316</v>
      </c>
      <c r="H166" s="5">
        <f t="shared" si="18"/>
        <v>2</v>
      </c>
      <c r="N166" s="5" t="str">
        <f t="shared" si="15"/>
        <v>1A</v>
      </c>
      <c r="O166" s="5" t="str">
        <f t="shared" si="19"/>
        <v>1A</v>
      </c>
      <c r="P166" s="3" t="str">
        <f t="shared" si="20"/>
        <v>Yes</v>
      </c>
    </row>
    <row r="167" spans="1:16" x14ac:dyDescent="0.2">
      <c r="A167" s="1" t="s">
        <v>177</v>
      </c>
      <c r="B167" s="2" t="s">
        <v>11</v>
      </c>
      <c r="C167" s="2">
        <v>181</v>
      </c>
      <c r="D167" s="2">
        <f t="shared" si="14"/>
        <v>179</v>
      </c>
      <c r="E167" s="2">
        <v>94.76</v>
      </c>
      <c r="F167" s="6">
        <f t="shared" si="16"/>
        <v>171.51560000000001</v>
      </c>
      <c r="G167" s="2">
        <f t="shared" si="17"/>
        <v>180</v>
      </c>
      <c r="H167" s="5">
        <f t="shared" si="18"/>
        <v>-1</v>
      </c>
      <c r="N167" s="5" t="str">
        <f t="shared" si="15"/>
        <v>2A</v>
      </c>
      <c r="O167" s="5" t="str">
        <f t="shared" si="19"/>
        <v>2A</v>
      </c>
      <c r="P167" s="3" t="str">
        <f t="shared" si="20"/>
        <v>Yes</v>
      </c>
    </row>
    <row r="168" spans="1:16" x14ac:dyDescent="0.2">
      <c r="A168" s="1" t="s">
        <v>178</v>
      </c>
      <c r="B168" s="2" t="s">
        <v>11</v>
      </c>
      <c r="C168" s="2">
        <v>1656</v>
      </c>
      <c r="D168" s="2">
        <f t="shared" si="14"/>
        <v>5</v>
      </c>
      <c r="E168" s="2">
        <v>95.65</v>
      </c>
      <c r="F168" s="6">
        <f t="shared" si="16"/>
        <v>1583.9639999999999</v>
      </c>
      <c r="G168" s="2">
        <f t="shared" si="17"/>
        <v>5</v>
      </c>
      <c r="H168" s="5">
        <f t="shared" si="18"/>
        <v>0</v>
      </c>
      <c r="N168" s="5" t="str">
        <f t="shared" si="15"/>
        <v>4A</v>
      </c>
      <c r="O168" s="5" t="str">
        <f t="shared" si="19"/>
        <v>4A</v>
      </c>
      <c r="P168" s="3" t="str">
        <f t="shared" si="20"/>
        <v>Yes</v>
      </c>
    </row>
    <row r="169" spans="1:16" x14ac:dyDescent="0.2">
      <c r="A169" s="1" t="s">
        <v>179</v>
      </c>
      <c r="B169" s="2" t="s">
        <v>11</v>
      </c>
      <c r="C169" s="2">
        <v>89</v>
      </c>
      <c r="D169" s="2">
        <f t="shared" si="14"/>
        <v>309</v>
      </c>
      <c r="E169" s="2">
        <v>94.24</v>
      </c>
      <c r="F169" s="6">
        <f t="shared" si="16"/>
        <v>83.873599999999996</v>
      </c>
      <c r="G169" s="2">
        <f t="shared" si="17"/>
        <v>309</v>
      </c>
      <c r="H169" s="5">
        <f t="shared" si="18"/>
        <v>0</v>
      </c>
      <c r="N169" s="5" t="str">
        <f t="shared" si="15"/>
        <v>1A</v>
      </c>
      <c r="O169" s="5" t="str">
        <f t="shared" si="19"/>
        <v>1A</v>
      </c>
      <c r="P169" s="3" t="str">
        <f t="shared" si="20"/>
        <v>Yes</v>
      </c>
    </row>
    <row r="170" spans="1:16" x14ac:dyDescent="0.2">
      <c r="A170" s="1" t="s">
        <v>180</v>
      </c>
      <c r="B170" s="2" t="s">
        <v>11</v>
      </c>
      <c r="C170" s="2">
        <v>396</v>
      </c>
      <c r="D170" s="2">
        <f t="shared" si="14"/>
        <v>74</v>
      </c>
      <c r="E170" s="2">
        <v>94.17</v>
      </c>
      <c r="F170" s="6">
        <f t="shared" si="16"/>
        <v>372.91320000000002</v>
      </c>
      <c r="G170" s="2">
        <f t="shared" si="17"/>
        <v>75</v>
      </c>
      <c r="H170" s="5">
        <f t="shared" si="18"/>
        <v>-1</v>
      </c>
      <c r="N170" s="5" t="str">
        <f t="shared" si="15"/>
        <v>3A</v>
      </c>
      <c r="O170" s="5" t="str">
        <f t="shared" si="19"/>
        <v>3A</v>
      </c>
      <c r="P170" s="3" t="str">
        <f t="shared" si="20"/>
        <v>Yes</v>
      </c>
    </row>
    <row r="171" spans="1:16" x14ac:dyDescent="0.2">
      <c r="A171" s="1" t="s">
        <v>181</v>
      </c>
      <c r="B171" s="2" t="s">
        <v>11</v>
      </c>
      <c r="C171" s="2">
        <v>75</v>
      </c>
      <c r="D171" s="2">
        <f t="shared" si="14"/>
        <v>324</v>
      </c>
      <c r="E171" s="2">
        <v>94.99</v>
      </c>
      <c r="F171" s="6">
        <f t="shared" si="16"/>
        <v>71.242499999999993</v>
      </c>
      <c r="G171" s="2">
        <f t="shared" si="17"/>
        <v>325</v>
      </c>
      <c r="H171" s="5">
        <f t="shared" si="18"/>
        <v>-1</v>
      </c>
      <c r="N171" s="5" t="str">
        <f t="shared" si="15"/>
        <v>1A</v>
      </c>
      <c r="O171" s="5" t="str">
        <f t="shared" si="19"/>
        <v>1A</v>
      </c>
      <c r="P171" s="3" t="str">
        <f t="shared" si="20"/>
        <v>Yes</v>
      </c>
    </row>
    <row r="172" spans="1:16" x14ac:dyDescent="0.2">
      <c r="A172" s="1" t="s">
        <v>182</v>
      </c>
      <c r="B172" s="2" t="s">
        <v>11</v>
      </c>
      <c r="C172" s="2">
        <v>103</v>
      </c>
      <c r="D172" s="2">
        <f t="shared" si="14"/>
        <v>290</v>
      </c>
      <c r="E172" s="2">
        <v>95.38</v>
      </c>
      <c r="F172" s="6">
        <f t="shared" si="16"/>
        <v>98.241399999999999</v>
      </c>
      <c r="G172" s="2">
        <f t="shared" si="17"/>
        <v>289</v>
      </c>
      <c r="H172" s="5">
        <f t="shared" si="18"/>
        <v>1</v>
      </c>
      <c r="N172" s="5" t="str">
        <f t="shared" si="15"/>
        <v>1A</v>
      </c>
      <c r="O172" s="5" t="str">
        <f t="shared" si="19"/>
        <v>1A</v>
      </c>
      <c r="P172" s="3" t="str">
        <f t="shared" si="20"/>
        <v>Yes</v>
      </c>
    </row>
    <row r="173" spans="1:16" x14ac:dyDescent="0.2">
      <c r="A173" s="1" t="s">
        <v>183</v>
      </c>
      <c r="B173" s="2" t="s">
        <v>11</v>
      </c>
      <c r="C173" s="2">
        <v>385</v>
      </c>
      <c r="D173" s="2">
        <f t="shared" si="14"/>
        <v>79</v>
      </c>
      <c r="E173" s="2">
        <v>93.57</v>
      </c>
      <c r="F173" s="6">
        <f t="shared" si="16"/>
        <v>360.24450000000002</v>
      </c>
      <c r="G173" s="2">
        <f t="shared" si="17"/>
        <v>83</v>
      </c>
      <c r="H173" s="5">
        <f t="shared" si="18"/>
        <v>-4</v>
      </c>
      <c r="N173" s="5" t="str">
        <f t="shared" si="15"/>
        <v>3A</v>
      </c>
      <c r="O173" s="5" t="str">
        <f t="shared" si="19"/>
        <v>3A</v>
      </c>
      <c r="P173" s="3" t="str">
        <f t="shared" si="20"/>
        <v>Yes</v>
      </c>
    </row>
    <row r="174" spans="1:16" x14ac:dyDescent="0.2">
      <c r="A174" s="1" t="s">
        <v>184</v>
      </c>
      <c r="B174" s="2" t="s">
        <v>25</v>
      </c>
      <c r="C174" s="2">
        <v>228</v>
      </c>
      <c r="D174" s="2">
        <f t="shared" si="14"/>
        <v>140</v>
      </c>
      <c r="E174" s="8">
        <v>100</v>
      </c>
      <c r="F174" s="6">
        <f t="shared" si="16"/>
        <v>228</v>
      </c>
      <c r="G174" s="2">
        <f t="shared" si="17"/>
        <v>134</v>
      </c>
      <c r="H174" s="5">
        <f t="shared" si="18"/>
        <v>6</v>
      </c>
      <c r="N174" s="5" t="str">
        <f t="shared" si="15"/>
        <v>2A</v>
      </c>
      <c r="O174" s="5" t="str">
        <f t="shared" si="19"/>
        <v>2A</v>
      </c>
      <c r="P174" s="3" t="str">
        <f t="shared" si="20"/>
        <v>Yes</v>
      </c>
    </row>
    <row r="175" spans="1:16" x14ac:dyDescent="0.2">
      <c r="A175" s="1" t="s">
        <v>185</v>
      </c>
      <c r="B175" s="2" t="s">
        <v>11</v>
      </c>
      <c r="C175" s="2">
        <v>166</v>
      </c>
      <c r="D175" s="2">
        <f t="shared" si="14"/>
        <v>200</v>
      </c>
      <c r="E175" s="2">
        <v>93.88</v>
      </c>
      <c r="F175" s="6">
        <f t="shared" si="16"/>
        <v>155.8408</v>
      </c>
      <c r="G175" s="2">
        <f t="shared" si="17"/>
        <v>199</v>
      </c>
      <c r="H175" s="5">
        <f t="shared" si="18"/>
        <v>1</v>
      </c>
      <c r="N175" s="5" t="str">
        <f t="shared" si="15"/>
        <v>2A</v>
      </c>
      <c r="O175" s="5" t="str">
        <f t="shared" si="19"/>
        <v>2A</v>
      </c>
      <c r="P175" s="3" t="str">
        <f t="shared" si="20"/>
        <v>Yes</v>
      </c>
    </row>
    <row r="176" spans="1:16" x14ac:dyDescent="0.2">
      <c r="A176" s="1" t="s">
        <v>186</v>
      </c>
      <c r="B176" s="2" t="s">
        <v>11</v>
      </c>
      <c r="C176" s="2">
        <v>66</v>
      </c>
      <c r="D176" s="2">
        <f t="shared" si="14"/>
        <v>328</v>
      </c>
      <c r="E176" s="2">
        <v>94.42</v>
      </c>
      <c r="F176" s="6">
        <f t="shared" si="16"/>
        <v>62.3172</v>
      </c>
      <c r="G176" s="2">
        <f t="shared" si="17"/>
        <v>328</v>
      </c>
      <c r="H176" s="5">
        <f t="shared" si="18"/>
        <v>0</v>
      </c>
      <c r="N176" s="5" t="str">
        <f t="shared" si="15"/>
        <v>1A</v>
      </c>
      <c r="O176" s="5" t="str">
        <f t="shared" si="19"/>
        <v>1A</v>
      </c>
      <c r="P176" s="3" t="str">
        <f t="shared" si="20"/>
        <v>Yes</v>
      </c>
    </row>
    <row r="177" spans="1:16" x14ac:dyDescent="0.2">
      <c r="A177" s="1" t="s">
        <v>187</v>
      </c>
      <c r="B177" s="2" t="s">
        <v>11</v>
      </c>
      <c r="C177" s="2">
        <v>141</v>
      </c>
      <c r="D177" s="2">
        <f t="shared" si="14"/>
        <v>233</v>
      </c>
      <c r="E177" s="2">
        <v>92.59</v>
      </c>
      <c r="F177" s="6">
        <f t="shared" si="16"/>
        <v>130.55190000000002</v>
      </c>
      <c r="G177" s="2">
        <f t="shared" si="17"/>
        <v>236</v>
      </c>
      <c r="H177" s="5">
        <f t="shared" si="18"/>
        <v>-3</v>
      </c>
      <c r="N177" s="5" t="str">
        <f t="shared" si="15"/>
        <v>1A</v>
      </c>
      <c r="O177" s="5" t="str">
        <f t="shared" si="19"/>
        <v>1A</v>
      </c>
      <c r="P177" s="3" t="str">
        <f t="shared" si="20"/>
        <v>Yes</v>
      </c>
    </row>
    <row r="178" spans="1:16" x14ac:dyDescent="0.2">
      <c r="A178" s="1" t="s">
        <v>188</v>
      </c>
      <c r="B178" s="2" t="s">
        <v>11</v>
      </c>
      <c r="C178" s="2">
        <v>521</v>
      </c>
      <c r="D178" s="2">
        <f t="shared" si="14"/>
        <v>56</v>
      </c>
      <c r="E178" s="2">
        <v>95.51</v>
      </c>
      <c r="F178" s="6">
        <f t="shared" si="16"/>
        <v>497.60710000000006</v>
      </c>
      <c r="G178" s="2">
        <f t="shared" si="17"/>
        <v>55</v>
      </c>
      <c r="H178" s="5">
        <f t="shared" si="18"/>
        <v>1</v>
      </c>
      <c r="N178" s="5" t="str">
        <f t="shared" si="15"/>
        <v>3A</v>
      </c>
      <c r="O178" s="5" t="str">
        <f t="shared" si="19"/>
        <v>3A</v>
      </c>
      <c r="P178" s="3" t="str">
        <f t="shared" si="20"/>
        <v>Yes</v>
      </c>
    </row>
    <row r="179" spans="1:16" x14ac:dyDescent="0.2">
      <c r="A179" s="1" t="s">
        <v>189</v>
      </c>
      <c r="B179" s="2" t="s">
        <v>11</v>
      </c>
      <c r="C179" s="2">
        <v>97</v>
      </c>
      <c r="D179" s="2">
        <f t="shared" si="14"/>
        <v>299</v>
      </c>
      <c r="E179" s="2">
        <v>96.31</v>
      </c>
      <c r="F179" s="6">
        <f t="shared" si="16"/>
        <v>93.420700000000011</v>
      </c>
      <c r="G179" s="2">
        <f t="shared" si="17"/>
        <v>297</v>
      </c>
      <c r="H179" s="5">
        <f t="shared" si="18"/>
        <v>2</v>
      </c>
      <c r="N179" s="5" t="str">
        <f t="shared" si="15"/>
        <v>1A</v>
      </c>
      <c r="O179" s="5" t="str">
        <f t="shared" si="19"/>
        <v>1A</v>
      </c>
      <c r="P179" s="3" t="str">
        <f t="shared" si="20"/>
        <v>Yes</v>
      </c>
    </row>
    <row r="180" spans="1:16" x14ac:dyDescent="0.2">
      <c r="A180" s="1" t="s">
        <v>190</v>
      </c>
      <c r="B180" s="2" t="s">
        <v>11</v>
      </c>
      <c r="C180" s="2">
        <v>694</v>
      </c>
      <c r="D180" s="2">
        <f t="shared" si="14"/>
        <v>46</v>
      </c>
      <c r="E180" s="2">
        <v>94.95</v>
      </c>
      <c r="F180" s="6">
        <f t="shared" si="16"/>
        <v>658.95299999999997</v>
      </c>
      <c r="G180" s="2">
        <f t="shared" si="17"/>
        <v>45</v>
      </c>
      <c r="H180" s="5">
        <f t="shared" si="18"/>
        <v>1</v>
      </c>
      <c r="N180" s="5" t="str">
        <f t="shared" si="15"/>
        <v>4A</v>
      </c>
      <c r="O180" s="5" t="str">
        <f t="shared" si="19"/>
        <v>4A</v>
      </c>
      <c r="P180" s="3" t="str">
        <f t="shared" si="20"/>
        <v>Yes</v>
      </c>
    </row>
    <row r="181" spans="1:16" x14ac:dyDescent="0.2">
      <c r="A181" s="1" t="s">
        <v>191</v>
      </c>
      <c r="B181" s="2" t="s">
        <v>11</v>
      </c>
      <c r="C181" s="2">
        <v>1642</v>
      </c>
      <c r="D181" s="2">
        <f t="shared" si="14"/>
        <v>6</v>
      </c>
      <c r="E181" s="2">
        <v>95.14</v>
      </c>
      <c r="F181" s="6">
        <f t="shared" si="16"/>
        <v>1562.1988000000001</v>
      </c>
      <c r="G181" s="2">
        <f t="shared" si="17"/>
        <v>6</v>
      </c>
      <c r="H181" s="5">
        <f t="shared" si="18"/>
        <v>0</v>
      </c>
      <c r="N181" s="5" t="str">
        <f t="shared" si="15"/>
        <v>4A</v>
      </c>
      <c r="O181" s="5" t="str">
        <f t="shared" si="19"/>
        <v>4A</v>
      </c>
      <c r="P181" s="3" t="str">
        <f t="shared" si="20"/>
        <v>Yes</v>
      </c>
    </row>
    <row r="182" spans="1:16" x14ac:dyDescent="0.2">
      <c r="A182" s="1" t="s">
        <v>192</v>
      </c>
      <c r="B182" s="2" t="s">
        <v>11</v>
      </c>
      <c r="C182" s="2">
        <v>138</v>
      </c>
      <c r="D182" s="2">
        <f t="shared" si="14"/>
        <v>238</v>
      </c>
      <c r="E182" s="2">
        <v>93.79</v>
      </c>
      <c r="F182" s="6">
        <f t="shared" si="16"/>
        <v>129.43020000000001</v>
      </c>
      <c r="G182" s="2">
        <f t="shared" si="17"/>
        <v>237</v>
      </c>
      <c r="H182" s="5">
        <f t="shared" si="18"/>
        <v>1</v>
      </c>
      <c r="N182" s="5" t="str">
        <f t="shared" si="15"/>
        <v>1A</v>
      </c>
      <c r="O182" s="5" t="str">
        <f t="shared" si="19"/>
        <v>1A</v>
      </c>
      <c r="P182" s="3" t="str">
        <f t="shared" si="20"/>
        <v>Yes</v>
      </c>
    </row>
    <row r="183" spans="1:16" x14ac:dyDescent="0.2">
      <c r="A183" s="1" t="s">
        <v>193</v>
      </c>
      <c r="B183" s="2" t="s">
        <v>11</v>
      </c>
      <c r="C183" s="2">
        <v>149</v>
      </c>
      <c r="D183" s="2">
        <f t="shared" si="14"/>
        <v>224</v>
      </c>
      <c r="E183" s="2">
        <v>97.02</v>
      </c>
      <c r="F183" s="6">
        <f t="shared" si="16"/>
        <v>144.5598</v>
      </c>
      <c r="G183" s="2">
        <f t="shared" si="17"/>
        <v>221</v>
      </c>
      <c r="H183" s="5">
        <f t="shared" si="18"/>
        <v>3</v>
      </c>
      <c r="N183" s="5" t="str">
        <f t="shared" si="15"/>
        <v>1A</v>
      </c>
      <c r="O183" s="5" t="str">
        <f t="shared" si="19"/>
        <v>1A</v>
      </c>
      <c r="P183" s="3" t="str">
        <f t="shared" si="20"/>
        <v>Yes</v>
      </c>
    </row>
    <row r="184" spans="1:16" x14ac:dyDescent="0.2">
      <c r="A184" s="1" t="s">
        <v>194</v>
      </c>
      <c r="B184" s="2" t="s">
        <v>11</v>
      </c>
      <c r="C184" s="2">
        <v>106</v>
      </c>
      <c r="D184" s="2">
        <f t="shared" si="14"/>
        <v>288</v>
      </c>
      <c r="E184" s="2">
        <v>92.99</v>
      </c>
      <c r="F184" s="6">
        <f t="shared" si="16"/>
        <v>98.569400000000002</v>
      </c>
      <c r="G184" s="2">
        <f t="shared" si="17"/>
        <v>287</v>
      </c>
      <c r="H184" s="5">
        <f t="shared" si="18"/>
        <v>1</v>
      </c>
      <c r="N184" s="5" t="str">
        <f t="shared" si="15"/>
        <v>1A</v>
      </c>
      <c r="O184" s="5" t="str">
        <f t="shared" si="19"/>
        <v>1A</v>
      </c>
      <c r="P184" s="3" t="str">
        <f t="shared" si="20"/>
        <v>Yes</v>
      </c>
    </row>
    <row r="185" spans="1:16" x14ac:dyDescent="0.2">
      <c r="A185" s="1" t="s">
        <v>195</v>
      </c>
      <c r="B185" s="2" t="s">
        <v>11</v>
      </c>
      <c r="C185" s="2">
        <v>212</v>
      </c>
      <c r="D185" s="2">
        <f t="shared" si="14"/>
        <v>147</v>
      </c>
      <c r="E185" s="2">
        <v>92.46</v>
      </c>
      <c r="F185" s="6">
        <f t="shared" si="16"/>
        <v>196.01519999999999</v>
      </c>
      <c r="G185" s="2">
        <f t="shared" si="17"/>
        <v>155</v>
      </c>
      <c r="H185" s="5">
        <f t="shared" si="18"/>
        <v>-8</v>
      </c>
      <c r="N185" s="5" t="str">
        <f t="shared" si="15"/>
        <v>2A</v>
      </c>
      <c r="O185" s="5" t="str">
        <f t="shared" si="19"/>
        <v>2A</v>
      </c>
      <c r="P185" s="3" t="str">
        <f t="shared" si="20"/>
        <v>Yes</v>
      </c>
    </row>
    <row r="186" spans="1:16" x14ac:dyDescent="0.2">
      <c r="A186" s="1" t="s">
        <v>196</v>
      </c>
      <c r="B186" s="2" t="s">
        <v>11</v>
      </c>
      <c r="C186" s="2">
        <v>117</v>
      </c>
      <c r="D186" s="2">
        <f t="shared" si="14"/>
        <v>263</v>
      </c>
      <c r="E186" s="2">
        <v>94.72</v>
      </c>
      <c r="F186" s="6">
        <f t="shared" si="16"/>
        <v>110.8224</v>
      </c>
      <c r="G186" s="2">
        <f t="shared" si="17"/>
        <v>264</v>
      </c>
      <c r="H186" s="5">
        <f t="shared" si="18"/>
        <v>-1</v>
      </c>
      <c r="N186" s="5" t="str">
        <f t="shared" si="15"/>
        <v>1A</v>
      </c>
      <c r="O186" s="5" t="str">
        <f t="shared" si="19"/>
        <v>1A</v>
      </c>
      <c r="P186" s="3" t="str">
        <f t="shared" si="20"/>
        <v>Yes</v>
      </c>
    </row>
    <row r="187" spans="1:16" x14ac:dyDescent="0.2">
      <c r="A187" s="1" t="s">
        <v>197</v>
      </c>
      <c r="B187" s="2" t="s">
        <v>11</v>
      </c>
      <c r="C187" s="2">
        <v>168</v>
      </c>
      <c r="D187" s="2">
        <f t="shared" si="14"/>
        <v>197</v>
      </c>
      <c r="E187" s="2">
        <v>95.3</v>
      </c>
      <c r="F187" s="6">
        <f t="shared" si="16"/>
        <v>160.10399999999998</v>
      </c>
      <c r="G187" s="2">
        <f t="shared" si="17"/>
        <v>194</v>
      </c>
      <c r="H187" s="5">
        <f t="shared" si="18"/>
        <v>3</v>
      </c>
      <c r="N187" s="5" t="str">
        <f t="shared" si="15"/>
        <v>2A</v>
      </c>
      <c r="O187" s="5" t="str">
        <f t="shared" si="19"/>
        <v>2A</v>
      </c>
      <c r="P187" s="3" t="str">
        <f t="shared" si="20"/>
        <v>Yes</v>
      </c>
    </row>
    <row r="188" spans="1:16" x14ac:dyDescent="0.2">
      <c r="A188" s="1" t="s">
        <v>198</v>
      </c>
      <c r="B188" s="2" t="s">
        <v>25</v>
      </c>
      <c r="C188" s="2">
        <v>36</v>
      </c>
      <c r="D188" s="2">
        <f t="shared" si="14"/>
        <v>356</v>
      </c>
      <c r="E188" s="8">
        <v>100</v>
      </c>
      <c r="F188" s="6">
        <f t="shared" si="16"/>
        <v>36</v>
      </c>
      <c r="G188" s="2">
        <f t="shared" si="17"/>
        <v>355</v>
      </c>
      <c r="H188" s="5">
        <f t="shared" si="18"/>
        <v>1</v>
      </c>
      <c r="N188" s="5" t="str">
        <f t="shared" si="15"/>
        <v>1A</v>
      </c>
      <c r="O188" s="5" t="str">
        <f t="shared" si="19"/>
        <v>1A</v>
      </c>
      <c r="P188" s="3" t="str">
        <f t="shared" si="20"/>
        <v>Yes</v>
      </c>
    </row>
    <row r="189" spans="1:16" x14ac:dyDescent="0.2">
      <c r="A189" s="1" t="s">
        <v>199</v>
      </c>
      <c r="B189" s="2" t="s">
        <v>11</v>
      </c>
      <c r="C189" s="2">
        <v>160</v>
      </c>
      <c r="D189" s="2">
        <f t="shared" si="14"/>
        <v>207</v>
      </c>
      <c r="E189" s="2">
        <v>96.34</v>
      </c>
      <c r="F189" s="6">
        <f t="shared" si="16"/>
        <v>154.14400000000001</v>
      </c>
      <c r="G189" s="2">
        <f t="shared" si="17"/>
        <v>204</v>
      </c>
      <c r="H189" s="5">
        <f t="shared" si="18"/>
        <v>3</v>
      </c>
      <c r="N189" s="5" t="str">
        <f t="shared" si="15"/>
        <v>2A</v>
      </c>
      <c r="O189" s="5" t="str">
        <f t="shared" si="19"/>
        <v>2A</v>
      </c>
      <c r="P189" s="3" t="str">
        <f t="shared" si="20"/>
        <v>Yes</v>
      </c>
    </row>
    <row r="190" spans="1:16" x14ac:dyDescent="0.2">
      <c r="A190" s="1" t="s">
        <v>200</v>
      </c>
      <c r="B190" s="2" t="s">
        <v>11</v>
      </c>
      <c r="C190" s="2">
        <v>406</v>
      </c>
      <c r="D190" s="2">
        <f t="shared" si="14"/>
        <v>71</v>
      </c>
      <c r="E190" s="2">
        <v>95.8</v>
      </c>
      <c r="F190" s="6">
        <f t="shared" si="16"/>
        <v>388.94799999999998</v>
      </c>
      <c r="G190" s="2">
        <f t="shared" si="17"/>
        <v>73</v>
      </c>
      <c r="H190" s="5">
        <f t="shared" si="18"/>
        <v>-2</v>
      </c>
      <c r="N190" s="5" t="str">
        <f t="shared" si="15"/>
        <v>3A</v>
      </c>
      <c r="O190" s="5" t="str">
        <f t="shared" si="19"/>
        <v>3A</v>
      </c>
      <c r="P190" s="3" t="str">
        <f t="shared" si="20"/>
        <v>Yes</v>
      </c>
    </row>
    <row r="191" spans="1:16" x14ac:dyDescent="0.2">
      <c r="A191" s="1" t="s">
        <v>201</v>
      </c>
      <c r="B191" s="2" t="s">
        <v>11</v>
      </c>
      <c r="C191" s="2">
        <v>150</v>
      </c>
      <c r="D191" s="2">
        <f t="shared" si="14"/>
        <v>222</v>
      </c>
      <c r="E191" s="2">
        <v>94.94</v>
      </c>
      <c r="F191" s="6">
        <f t="shared" si="16"/>
        <v>142.41</v>
      </c>
      <c r="G191" s="2">
        <f t="shared" si="17"/>
        <v>223</v>
      </c>
      <c r="H191" s="5">
        <f t="shared" si="18"/>
        <v>-1</v>
      </c>
      <c r="N191" s="5" t="str">
        <f t="shared" si="15"/>
        <v>1A</v>
      </c>
      <c r="O191" s="5" t="str">
        <f t="shared" si="19"/>
        <v>1A</v>
      </c>
      <c r="P191" s="3" t="str">
        <f t="shared" si="20"/>
        <v>Yes</v>
      </c>
    </row>
    <row r="192" spans="1:16" x14ac:dyDescent="0.2">
      <c r="A192" s="1" t="s">
        <v>202</v>
      </c>
      <c r="B192" s="2" t="s">
        <v>11</v>
      </c>
      <c r="C192" s="2">
        <v>496</v>
      </c>
      <c r="D192" s="2">
        <f t="shared" si="14"/>
        <v>59</v>
      </c>
      <c r="E192" s="2">
        <v>93.45</v>
      </c>
      <c r="F192" s="6">
        <f t="shared" si="16"/>
        <v>463.512</v>
      </c>
      <c r="G192" s="2">
        <f t="shared" si="17"/>
        <v>60</v>
      </c>
      <c r="H192" s="5">
        <f t="shared" si="18"/>
        <v>-1</v>
      </c>
      <c r="N192" s="5" t="str">
        <f t="shared" si="15"/>
        <v>3A</v>
      </c>
      <c r="O192" s="5" t="str">
        <f t="shared" si="19"/>
        <v>3A</v>
      </c>
      <c r="P192" s="3" t="str">
        <f t="shared" si="20"/>
        <v>Yes</v>
      </c>
    </row>
    <row r="193" spans="1:16" x14ac:dyDescent="0.2">
      <c r="A193" s="1" t="s">
        <v>203</v>
      </c>
      <c r="B193" s="2" t="s">
        <v>25</v>
      </c>
      <c r="C193" s="2">
        <v>56</v>
      </c>
      <c r="D193" s="2">
        <f t="shared" si="14"/>
        <v>336</v>
      </c>
      <c r="E193" s="8">
        <v>100</v>
      </c>
      <c r="F193" s="6">
        <f t="shared" si="16"/>
        <v>56</v>
      </c>
      <c r="G193" s="2">
        <f t="shared" si="17"/>
        <v>333</v>
      </c>
      <c r="H193" s="5">
        <f t="shared" si="18"/>
        <v>3</v>
      </c>
      <c r="N193" s="5" t="str">
        <f t="shared" si="15"/>
        <v>1A</v>
      </c>
      <c r="O193" s="5" t="str">
        <f t="shared" si="19"/>
        <v>1A</v>
      </c>
      <c r="P193" s="3" t="str">
        <f t="shared" si="20"/>
        <v>Yes</v>
      </c>
    </row>
    <row r="194" spans="1:16" x14ac:dyDescent="0.2">
      <c r="A194" s="1" t="s">
        <v>204</v>
      </c>
      <c r="B194" s="2" t="s">
        <v>11</v>
      </c>
      <c r="C194" s="2">
        <v>1090</v>
      </c>
      <c r="D194" s="2">
        <f t="shared" si="14"/>
        <v>24</v>
      </c>
      <c r="E194" s="2">
        <v>89.62</v>
      </c>
      <c r="F194" s="6">
        <f t="shared" si="16"/>
        <v>976.85799999999995</v>
      </c>
      <c r="G194" s="2">
        <f t="shared" si="17"/>
        <v>27</v>
      </c>
      <c r="H194" s="5">
        <f t="shared" si="18"/>
        <v>-3</v>
      </c>
      <c r="N194" s="5" t="str">
        <f t="shared" si="15"/>
        <v>4A</v>
      </c>
      <c r="O194" s="5" t="str">
        <f t="shared" si="19"/>
        <v>4A</v>
      </c>
      <c r="P194" s="3" t="str">
        <f t="shared" si="20"/>
        <v>Yes</v>
      </c>
    </row>
    <row r="195" spans="1:16" x14ac:dyDescent="0.2">
      <c r="A195" s="1" t="s">
        <v>205</v>
      </c>
      <c r="B195" s="2" t="s">
        <v>11</v>
      </c>
      <c r="C195" s="2">
        <v>146</v>
      </c>
      <c r="D195" s="2">
        <f t="shared" ref="D195:D258" si="21">RANK(C195, $C$3:$C$367)</f>
        <v>228</v>
      </c>
      <c r="E195" s="2">
        <v>94.55</v>
      </c>
      <c r="F195" s="6">
        <f t="shared" si="16"/>
        <v>138.04300000000001</v>
      </c>
      <c r="G195" s="2">
        <f t="shared" si="17"/>
        <v>226</v>
      </c>
      <c r="H195" s="5">
        <f t="shared" si="18"/>
        <v>2</v>
      </c>
      <c r="N195" s="5" t="str">
        <f t="shared" ref="N195:N258" si="22">IF(D195&lt;49,"4A",(IF(AND(D195&gt;48,D195&lt;113),"3A",(IF(AND(D195&gt;112,D195&lt;209),"2A","1A")))))</f>
        <v>1A</v>
      </c>
      <c r="O195" s="5" t="str">
        <f t="shared" si="19"/>
        <v>1A</v>
      </c>
      <c r="P195" s="3" t="str">
        <f t="shared" si="20"/>
        <v>Yes</v>
      </c>
    </row>
    <row r="196" spans="1:16" x14ac:dyDescent="0.2">
      <c r="A196" s="1" t="s">
        <v>206</v>
      </c>
      <c r="B196" s="2" t="s">
        <v>11</v>
      </c>
      <c r="C196" s="2">
        <v>810</v>
      </c>
      <c r="D196" s="2">
        <f t="shared" si="21"/>
        <v>41</v>
      </c>
      <c r="E196" s="2">
        <v>93.8</v>
      </c>
      <c r="F196" s="6">
        <f t="shared" ref="F196:F259" si="23">C196*(E196/100)</f>
        <v>759.78</v>
      </c>
      <c r="G196" s="2">
        <f t="shared" ref="G196:G259" si="24">RANK(F196, $F$3:$F$367)</f>
        <v>40</v>
      </c>
      <c r="H196" s="5">
        <f t="shared" ref="H196:H259" si="25">D196-G196</f>
        <v>1</v>
      </c>
      <c r="N196" s="5" t="str">
        <f t="shared" si="22"/>
        <v>4A</v>
      </c>
      <c r="O196" s="5" t="str">
        <f t="shared" ref="O196:O259" si="26">IF(G196&lt;49,"4A",(IF(AND(G196&gt;48,G196&lt;113),"3A",(IF(AND(G196&gt;112,G196&lt;209),"2A","1A")))))</f>
        <v>4A</v>
      </c>
      <c r="P196" s="3" t="str">
        <f t="shared" ref="P196:P259" si="27">IF(N196=O196, "Yes", "No")</f>
        <v>Yes</v>
      </c>
    </row>
    <row r="197" spans="1:16" x14ac:dyDescent="0.2">
      <c r="A197" s="1" t="s">
        <v>207</v>
      </c>
      <c r="B197" s="2" t="s">
        <v>11</v>
      </c>
      <c r="C197" s="2">
        <v>188</v>
      </c>
      <c r="D197" s="2">
        <f t="shared" si="21"/>
        <v>169</v>
      </c>
      <c r="E197" s="2">
        <v>95.7</v>
      </c>
      <c r="F197" s="6">
        <f t="shared" si="23"/>
        <v>179.91600000000003</v>
      </c>
      <c r="G197" s="2">
        <f t="shared" si="24"/>
        <v>169</v>
      </c>
      <c r="H197" s="5">
        <f t="shared" si="25"/>
        <v>0</v>
      </c>
      <c r="N197" s="5" t="str">
        <f t="shared" si="22"/>
        <v>2A</v>
      </c>
      <c r="O197" s="5" t="str">
        <f t="shared" si="26"/>
        <v>2A</v>
      </c>
      <c r="P197" s="3" t="str">
        <f t="shared" si="27"/>
        <v>Yes</v>
      </c>
    </row>
    <row r="198" spans="1:16" x14ac:dyDescent="0.2">
      <c r="A198" s="1" t="s">
        <v>208</v>
      </c>
      <c r="B198" s="2" t="s">
        <v>11</v>
      </c>
      <c r="C198" s="2">
        <v>65</v>
      </c>
      <c r="D198" s="2">
        <f t="shared" si="21"/>
        <v>329</v>
      </c>
      <c r="E198" s="2">
        <v>94.05</v>
      </c>
      <c r="F198" s="6">
        <f t="shared" si="23"/>
        <v>61.1325</v>
      </c>
      <c r="G198" s="2">
        <f t="shared" si="24"/>
        <v>330</v>
      </c>
      <c r="H198" s="5">
        <f t="shared" si="25"/>
        <v>-1</v>
      </c>
      <c r="N198" s="5" t="str">
        <f t="shared" si="22"/>
        <v>1A</v>
      </c>
      <c r="O198" s="5" t="str">
        <f t="shared" si="26"/>
        <v>1A</v>
      </c>
      <c r="P198" s="3" t="str">
        <f t="shared" si="27"/>
        <v>Yes</v>
      </c>
    </row>
    <row r="199" spans="1:16" x14ac:dyDescent="0.2">
      <c r="A199" s="1" t="s">
        <v>209</v>
      </c>
      <c r="B199" s="2" t="s">
        <v>25</v>
      </c>
      <c r="C199" s="2">
        <v>45</v>
      </c>
      <c r="D199" s="2">
        <f t="shared" si="21"/>
        <v>345</v>
      </c>
      <c r="E199" s="8">
        <v>100</v>
      </c>
      <c r="F199" s="6">
        <f t="shared" si="23"/>
        <v>45</v>
      </c>
      <c r="G199" s="2">
        <f t="shared" si="24"/>
        <v>341</v>
      </c>
      <c r="H199" s="5">
        <f t="shared" si="25"/>
        <v>4</v>
      </c>
      <c r="N199" s="5" t="str">
        <f t="shared" si="22"/>
        <v>1A</v>
      </c>
      <c r="O199" s="5" t="str">
        <f t="shared" si="26"/>
        <v>1A</v>
      </c>
      <c r="P199" s="3" t="str">
        <f t="shared" si="27"/>
        <v>Yes</v>
      </c>
    </row>
    <row r="200" spans="1:16" x14ac:dyDescent="0.2">
      <c r="A200" s="1" t="s">
        <v>210</v>
      </c>
      <c r="B200" s="2" t="s">
        <v>11</v>
      </c>
      <c r="C200" s="2">
        <v>156</v>
      </c>
      <c r="D200" s="2">
        <f t="shared" si="21"/>
        <v>214</v>
      </c>
      <c r="E200" s="2">
        <v>93.64</v>
      </c>
      <c r="F200" s="6">
        <f t="shared" si="23"/>
        <v>146.07839999999999</v>
      </c>
      <c r="G200" s="2">
        <f t="shared" si="24"/>
        <v>216</v>
      </c>
      <c r="H200" s="5">
        <f t="shared" si="25"/>
        <v>-2</v>
      </c>
      <c r="N200" s="5" t="str">
        <f t="shared" si="22"/>
        <v>1A</v>
      </c>
      <c r="O200" s="5" t="str">
        <f t="shared" si="26"/>
        <v>1A</v>
      </c>
      <c r="P200" s="3" t="str">
        <f t="shared" si="27"/>
        <v>Yes</v>
      </c>
    </row>
    <row r="201" spans="1:16" x14ac:dyDescent="0.2">
      <c r="A201" s="1" t="s">
        <v>211</v>
      </c>
      <c r="B201" s="2" t="s">
        <v>11</v>
      </c>
      <c r="C201" s="2">
        <v>116</v>
      </c>
      <c r="D201" s="2">
        <f t="shared" si="21"/>
        <v>266</v>
      </c>
      <c r="E201" s="2">
        <v>94.06</v>
      </c>
      <c r="F201" s="6">
        <f t="shared" si="23"/>
        <v>109.1096</v>
      </c>
      <c r="G201" s="2">
        <f t="shared" si="24"/>
        <v>267</v>
      </c>
      <c r="H201" s="5">
        <f t="shared" si="25"/>
        <v>-1</v>
      </c>
      <c r="N201" s="5" t="str">
        <f t="shared" si="22"/>
        <v>1A</v>
      </c>
      <c r="O201" s="5" t="str">
        <f t="shared" si="26"/>
        <v>1A</v>
      </c>
      <c r="P201" s="3" t="str">
        <f t="shared" si="27"/>
        <v>Yes</v>
      </c>
    </row>
    <row r="202" spans="1:16" x14ac:dyDescent="0.2">
      <c r="A202" s="1" t="s">
        <v>212</v>
      </c>
      <c r="B202" s="2" t="s">
        <v>11</v>
      </c>
      <c r="C202" s="2">
        <v>259</v>
      </c>
      <c r="D202" s="2">
        <f t="shared" si="21"/>
        <v>127</v>
      </c>
      <c r="E202" s="2">
        <v>92.09</v>
      </c>
      <c r="F202" s="6">
        <f t="shared" si="23"/>
        <v>238.51310000000001</v>
      </c>
      <c r="G202" s="2">
        <f t="shared" si="24"/>
        <v>129</v>
      </c>
      <c r="H202" s="5">
        <f t="shared" si="25"/>
        <v>-2</v>
      </c>
      <c r="N202" s="5" t="str">
        <f t="shared" si="22"/>
        <v>2A</v>
      </c>
      <c r="O202" s="5" t="str">
        <f t="shared" si="26"/>
        <v>2A</v>
      </c>
      <c r="P202" s="3" t="str">
        <f t="shared" si="27"/>
        <v>Yes</v>
      </c>
    </row>
    <row r="203" spans="1:16" x14ac:dyDescent="0.2">
      <c r="A203" s="1" t="s">
        <v>213</v>
      </c>
      <c r="B203" s="2" t="s">
        <v>11</v>
      </c>
      <c r="C203" s="2">
        <v>191</v>
      </c>
      <c r="D203" s="2">
        <f t="shared" si="21"/>
        <v>166</v>
      </c>
      <c r="E203" s="2">
        <v>96.48</v>
      </c>
      <c r="F203" s="6">
        <f t="shared" si="23"/>
        <v>184.27680000000001</v>
      </c>
      <c r="G203" s="2">
        <f t="shared" si="24"/>
        <v>165</v>
      </c>
      <c r="H203" s="5">
        <f t="shared" si="25"/>
        <v>1</v>
      </c>
      <c r="N203" s="5" t="str">
        <f t="shared" si="22"/>
        <v>2A</v>
      </c>
      <c r="O203" s="5" t="str">
        <f t="shared" si="26"/>
        <v>2A</v>
      </c>
      <c r="P203" s="3" t="str">
        <f t="shared" si="27"/>
        <v>Yes</v>
      </c>
    </row>
    <row r="204" spans="1:16" x14ac:dyDescent="0.2">
      <c r="A204" s="1" t="s">
        <v>214</v>
      </c>
      <c r="B204" s="2" t="s">
        <v>11</v>
      </c>
      <c r="C204" s="2">
        <v>122</v>
      </c>
      <c r="D204" s="2">
        <f t="shared" si="21"/>
        <v>256</v>
      </c>
      <c r="E204" s="2">
        <v>90.5</v>
      </c>
      <c r="F204" s="6">
        <f t="shared" si="23"/>
        <v>110.41</v>
      </c>
      <c r="G204" s="2">
        <f t="shared" si="24"/>
        <v>265</v>
      </c>
      <c r="H204" s="5">
        <f t="shared" si="25"/>
        <v>-9</v>
      </c>
      <c r="N204" s="5" t="str">
        <f t="shared" si="22"/>
        <v>1A</v>
      </c>
      <c r="O204" s="5" t="str">
        <f t="shared" si="26"/>
        <v>1A</v>
      </c>
      <c r="P204" s="3" t="str">
        <f t="shared" si="27"/>
        <v>Yes</v>
      </c>
    </row>
    <row r="205" spans="1:16" x14ac:dyDescent="0.2">
      <c r="A205" s="1" t="s">
        <v>215</v>
      </c>
      <c r="B205" s="2" t="s">
        <v>11</v>
      </c>
      <c r="C205" s="2">
        <v>296</v>
      </c>
      <c r="D205" s="2">
        <f t="shared" si="21"/>
        <v>110</v>
      </c>
      <c r="E205" s="2">
        <v>94.44</v>
      </c>
      <c r="F205" s="6">
        <f t="shared" si="23"/>
        <v>279.54239999999999</v>
      </c>
      <c r="G205" s="2">
        <f t="shared" si="24"/>
        <v>110</v>
      </c>
      <c r="H205" s="5">
        <f t="shared" si="25"/>
        <v>0</v>
      </c>
      <c r="N205" s="5" t="str">
        <f t="shared" si="22"/>
        <v>3A</v>
      </c>
      <c r="O205" s="5" t="str">
        <f t="shared" si="26"/>
        <v>3A</v>
      </c>
      <c r="P205" s="3" t="str">
        <f t="shared" si="27"/>
        <v>Yes</v>
      </c>
    </row>
    <row r="206" spans="1:16" x14ac:dyDescent="0.2">
      <c r="A206" s="1" t="s">
        <v>216</v>
      </c>
      <c r="B206" s="2" t="s">
        <v>11</v>
      </c>
      <c r="C206" s="2">
        <v>108</v>
      </c>
      <c r="D206" s="2">
        <f t="shared" si="21"/>
        <v>280</v>
      </c>
      <c r="E206" s="2">
        <v>93.72</v>
      </c>
      <c r="F206" s="6">
        <f t="shared" si="23"/>
        <v>101.2176</v>
      </c>
      <c r="G206" s="2">
        <f t="shared" si="24"/>
        <v>280</v>
      </c>
      <c r="H206" s="5">
        <f t="shared" si="25"/>
        <v>0</v>
      </c>
      <c r="N206" s="5" t="str">
        <f t="shared" si="22"/>
        <v>1A</v>
      </c>
      <c r="O206" s="5" t="str">
        <f t="shared" si="26"/>
        <v>1A</v>
      </c>
      <c r="P206" s="3" t="str">
        <f t="shared" si="27"/>
        <v>Yes</v>
      </c>
    </row>
    <row r="207" spans="1:16" x14ac:dyDescent="0.2">
      <c r="A207" s="10" t="s">
        <v>217</v>
      </c>
      <c r="B207" s="2" t="s">
        <v>11</v>
      </c>
      <c r="C207" s="11">
        <v>267</v>
      </c>
      <c r="D207" s="2">
        <f t="shared" si="21"/>
        <v>122</v>
      </c>
      <c r="E207" s="2">
        <v>95.67</v>
      </c>
      <c r="F207" s="6">
        <f t="shared" si="23"/>
        <v>255.43889999999999</v>
      </c>
      <c r="G207" s="2">
        <f t="shared" si="24"/>
        <v>122</v>
      </c>
      <c r="H207" s="5">
        <f t="shared" si="25"/>
        <v>0</v>
      </c>
      <c r="N207" s="5" t="str">
        <f t="shared" si="22"/>
        <v>2A</v>
      </c>
      <c r="O207" s="5" t="str">
        <f t="shared" si="26"/>
        <v>2A</v>
      </c>
      <c r="P207" s="3" t="str">
        <f t="shared" si="27"/>
        <v>Yes</v>
      </c>
    </row>
    <row r="208" spans="1:16" x14ac:dyDescent="0.2">
      <c r="A208" s="1" t="s">
        <v>218</v>
      </c>
      <c r="B208" s="2" t="s">
        <v>11</v>
      </c>
      <c r="C208" s="2">
        <v>96</v>
      </c>
      <c r="D208" s="2">
        <f t="shared" si="21"/>
        <v>301</v>
      </c>
      <c r="E208" s="2">
        <v>81.47</v>
      </c>
      <c r="F208" s="6">
        <f t="shared" si="23"/>
        <v>78.211199999999991</v>
      </c>
      <c r="G208" s="2">
        <f t="shared" si="24"/>
        <v>319</v>
      </c>
      <c r="H208" s="5">
        <f t="shared" si="25"/>
        <v>-18</v>
      </c>
      <c r="N208" s="5" t="str">
        <f t="shared" si="22"/>
        <v>1A</v>
      </c>
      <c r="O208" s="5" t="str">
        <f t="shared" si="26"/>
        <v>1A</v>
      </c>
      <c r="P208" s="3" t="str">
        <f t="shared" si="27"/>
        <v>Yes</v>
      </c>
    </row>
    <row r="209" spans="1:16" x14ac:dyDescent="0.2">
      <c r="A209" s="1" t="s">
        <v>219</v>
      </c>
      <c r="B209" s="2" t="s">
        <v>11</v>
      </c>
      <c r="C209" s="2">
        <v>50</v>
      </c>
      <c r="D209" s="2">
        <f t="shared" si="21"/>
        <v>338</v>
      </c>
      <c r="E209" s="2">
        <v>91.78</v>
      </c>
      <c r="F209" s="6">
        <f t="shared" si="23"/>
        <v>45.89</v>
      </c>
      <c r="G209" s="2">
        <f t="shared" si="24"/>
        <v>339</v>
      </c>
      <c r="H209" s="5">
        <f t="shared" si="25"/>
        <v>-1</v>
      </c>
      <c r="N209" s="5" t="str">
        <f t="shared" si="22"/>
        <v>1A</v>
      </c>
      <c r="O209" s="5" t="str">
        <f t="shared" si="26"/>
        <v>1A</v>
      </c>
      <c r="P209" s="3" t="str">
        <f t="shared" si="27"/>
        <v>Yes</v>
      </c>
    </row>
    <row r="210" spans="1:16" x14ac:dyDescent="0.2">
      <c r="A210" s="1" t="s">
        <v>220</v>
      </c>
      <c r="B210" s="2" t="s">
        <v>25</v>
      </c>
      <c r="C210" s="2">
        <v>40</v>
      </c>
      <c r="D210" s="2">
        <f t="shared" si="21"/>
        <v>351</v>
      </c>
      <c r="E210" s="8">
        <v>100</v>
      </c>
      <c r="F210" s="6">
        <f t="shared" si="23"/>
        <v>40</v>
      </c>
      <c r="G210" s="2">
        <f t="shared" si="24"/>
        <v>348</v>
      </c>
      <c r="H210" s="5">
        <f t="shared" si="25"/>
        <v>3</v>
      </c>
      <c r="N210" s="5" t="str">
        <f t="shared" si="22"/>
        <v>1A</v>
      </c>
      <c r="O210" s="5" t="str">
        <f t="shared" si="26"/>
        <v>1A</v>
      </c>
      <c r="P210" s="3" t="str">
        <f t="shared" si="27"/>
        <v>Yes</v>
      </c>
    </row>
    <row r="211" spans="1:16" x14ac:dyDescent="0.2">
      <c r="A211" s="1" t="s">
        <v>221</v>
      </c>
      <c r="B211" s="2" t="s">
        <v>11</v>
      </c>
      <c r="C211" s="2">
        <v>40</v>
      </c>
      <c r="D211" s="2">
        <f t="shared" si="21"/>
        <v>351</v>
      </c>
      <c r="E211" s="2">
        <v>91.94</v>
      </c>
      <c r="F211" s="6">
        <f t="shared" si="23"/>
        <v>36.775999999999996</v>
      </c>
      <c r="G211" s="2">
        <f t="shared" si="24"/>
        <v>354</v>
      </c>
      <c r="H211" s="5">
        <f t="shared" si="25"/>
        <v>-3</v>
      </c>
      <c r="N211" s="5" t="str">
        <f t="shared" si="22"/>
        <v>1A</v>
      </c>
      <c r="O211" s="5" t="str">
        <f t="shared" si="26"/>
        <v>1A</v>
      </c>
      <c r="P211" s="3" t="str">
        <f t="shared" si="27"/>
        <v>Yes</v>
      </c>
    </row>
    <row r="212" spans="1:16" x14ac:dyDescent="0.2">
      <c r="A212" s="1" t="s">
        <v>222</v>
      </c>
      <c r="B212" s="2" t="s">
        <v>11</v>
      </c>
      <c r="C212" s="2">
        <v>162</v>
      </c>
      <c r="D212" s="2">
        <f t="shared" si="21"/>
        <v>206</v>
      </c>
      <c r="E212" s="2">
        <v>95.18</v>
      </c>
      <c r="F212" s="6">
        <f t="shared" si="23"/>
        <v>154.19160000000002</v>
      </c>
      <c r="G212" s="2">
        <f t="shared" si="24"/>
        <v>202</v>
      </c>
      <c r="H212" s="5">
        <f t="shared" si="25"/>
        <v>4</v>
      </c>
      <c r="N212" s="5" t="str">
        <f t="shared" si="22"/>
        <v>2A</v>
      </c>
      <c r="O212" s="5" t="str">
        <f t="shared" si="26"/>
        <v>2A</v>
      </c>
      <c r="P212" s="3" t="str">
        <f t="shared" si="27"/>
        <v>Yes</v>
      </c>
    </row>
    <row r="213" spans="1:16" x14ac:dyDescent="0.2">
      <c r="A213" s="1" t="s">
        <v>223</v>
      </c>
      <c r="B213" s="2" t="s">
        <v>11</v>
      </c>
      <c r="C213" s="2">
        <v>474</v>
      </c>
      <c r="D213" s="2">
        <f t="shared" si="21"/>
        <v>63</v>
      </c>
      <c r="E213" s="2">
        <v>93.49</v>
      </c>
      <c r="F213" s="6">
        <f t="shared" si="23"/>
        <v>443.14259999999996</v>
      </c>
      <c r="G213" s="2">
        <f t="shared" si="24"/>
        <v>64</v>
      </c>
      <c r="H213" s="5">
        <f t="shared" si="25"/>
        <v>-1</v>
      </c>
      <c r="N213" s="5" t="str">
        <f t="shared" si="22"/>
        <v>3A</v>
      </c>
      <c r="O213" s="5" t="str">
        <f t="shared" si="26"/>
        <v>3A</v>
      </c>
      <c r="P213" s="3" t="str">
        <f t="shared" si="27"/>
        <v>Yes</v>
      </c>
    </row>
    <row r="214" spans="1:16" x14ac:dyDescent="0.2">
      <c r="A214" s="1" t="s">
        <v>224</v>
      </c>
      <c r="B214" s="2" t="s">
        <v>11</v>
      </c>
      <c r="C214" s="2">
        <v>306</v>
      </c>
      <c r="D214" s="2">
        <f t="shared" si="21"/>
        <v>106</v>
      </c>
      <c r="E214" s="2">
        <v>96.78</v>
      </c>
      <c r="F214" s="6">
        <f t="shared" si="23"/>
        <v>296.14679999999998</v>
      </c>
      <c r="G214" s="2">
        <f t="shared" si="24"/>
        <v>105</v>
      </c>
      <c r="H214" s="5">
        <f t="shared" si="25"/>
        <v>1</v>
      </c>
      <c r="N214" s="5" t="str">
        <f t="shared" si="22"/>
        <v>3A</v>
      </c>
      <c r="O214" s="5" t="str">
        <f t="shared" si="26"/>
        <v>3A</v>
      </c>
      <c r="P214" s="3" t="str">
        <f t="shared" si="27"/>
        <v>Yes</v>
      </c>
    </row>
    <row r="215" spans="1:16" x14ac:dyDescent="0.2">
      <c r="A215" s="1" t="s">
        <v>225</v>
      </c>
      <c r="B215" s="2" t="s">
        <v>11</v>
      </c>
      <c r="C215" s="2">
        <v>74</v>
      </c>
      <c r="D215" s="2">
        <f t="shared" si="21"/>
        <v>326</v>
      </c>
      <c r="E215" s="2">
        <v>95.23</v>
      </c>
      <c r="F215" s="6">
        <f t="shared" si="23"/>
        <v>70.470200000000006</v>
      </c>
      <c r="G215" s="2">
        <f t="shared" si="24"/>
        <v>326</v>
      </c>
      <c r="H215" s="5">
        <f t="shared" si="25"/>
        <v>0</v>
      </c>
      <c r="N215" s="5" t="str">
        <f t="shared" si="22"/>
        <v>1A</v>
      </c>
      <c r="O215" s="5" t="str">
        <f t="shared" si="26"/>
        <v>1A</v>
      </c>
      <c r="P215" s="3" t="str">
        <f t="shared" si="27"/>
        <v>Yes</v>
      </c>
    </row>
    <row r="216" spans="1:16" x14ac:dyDescent="0.2">
      <c r="A216" s="1" t="s">
        <v>226</v>
      </c>
      <c r="B216" s="2" t="s">
        <v>11</v>
      </c>
      <c r="C216" s="2">
        <v>1127</v>
      </c>
      <c r="D216" s="2">
        <f t="shared" si="21"/>
        <v>21</v>
      </c>
      <c r="E216" s="2">
        <v>91.2</v>
      </c>
      <c r="F216" s="6">
        <f t="shared" si="23"/>
        <v>1027.8240000000001</v>
      </c>
      <c r="G216" s="2">
        <f t="shared" si="24"/>
        <v>23</v>
      </c>
      <c r="H216" s="5">
        <f t="shared" si="25"/>
        <v>-2</v>
      </c>
      <c r="N216" s="5" t="str">
        <f t="shared" si="22"/>
        <v>4A</v>
      </c>
      <c r="O216" s="5" t="str">
        <f t="shared" si="26"/>
        <v>4A</v>
      </c>
      <c r="P216" s="3" t="str">
        <f t="shared" si="27"/>
        <v>Yes</v>
      </c>
    </row>
    <row r="217" spans="1:16" x14ac:dyDescent="0.2">
      <c r="A217" s="1" t="s">
        <v>227</v>
      </c>
      <c r="B217" s="2" t="s">
        <v>11</v>
      </c>
      <c r="C217" s="2">
        <v>179</v>
      </c>
      <c r="D217" s="2">
        <f t="shared" si="21"/>
        <v>181</v>
      </c>
      <c r="E217" s="2">
        <v>92.38</v>
      </c>
      <c r="F217" s="6">
        <f t="shared" si="23"/>
        <v>165.36019999999999</v>
      </c>
      <c r="G217" s="2">
        <f t="shared" si="24"/>
        <v>187</v>
      </c>
      <c r="H217" s="5">
        <f t="shared" si="25"/>
        <v>-6</v>
      </c>
      <c r="N217" s="5" t="str">
        <f t="shared" si="22"/>
        <v>2A</v>
      </c>
      <c r="O217" s="5" t="str">
        <f t="shared" si="26"/>
        <v>2A</v>
      </c>
      <c r="P217" s="3" t="str">
        <f t="shared" si="27"/>
        <v>Yes</v>
      </c>
    </row>
    <row r="218" spans="1:16" x14ac:dyDescent="0.2">
      <c r="A218" s="1" t="s">
        <v>228</v>
      </c>
      <c r="B218" s="2" t="s">
        <v>11</v>
      </c>
      <c r="C218" s="2">
        <v>126</v>
      </c>
      <c r="D218" s="2">
        <f t="shared" si="21"/>
        <v>253</v>
      </c>
      <c r="E218" s="2">
        <v>95.83</v>
      </c>
      <c r="F218" s="6">
        <f t="shared" si="23"/>
        <v>120.74579999999999</v>
      </c>
      <c r="G218" s="2">
        <f t="shared" si="24"/>
        <v>252</v>
      </c>
      <c r="H218" s="5">
        <f t="shared" si="25"/>
        <v>1</v>
      </c>
      <c r="N218" s="5" t="str">
        <f t="shared" si="22"/>
        <v>1A</v>
      </c>
      <c r="O218" s="5" t="str">
        <f t="shared" si="26"/>
        <v>1A</v>
      </c>
      <c r="P218" s="3" t="str">
        <f t="shared" si="27"/>
        <v>Yes</v>
      </c>
    </row>
    <row r="219" spans="1:16" x14ac:dyDescent="0.2">
      <c r="A219" s="1" t="s">
        <v>229</v>
      </c>
      <c r="B219" s="2" t="s">
        <v>11</v>
      </c>
      <c r="C219" s="2">
        <v>337</v>
      </c>
      <c r="D219" s="2">
        <f t="shared" si="21"/>
        <v>97</v>
      </c>
      <c r="E219" s="2">
        <v>96.33</v>
      </c>
      <c r="F219" s="6">
        <f t="shared" si="23"/>
        <v>324.63209999999998</v>
      </c>
      <c r="G219" s="2">
        <f t="shared" si="24"/>
        <v>96</v>
      </c>
      <c r="H219" s="5">
        <f t="shared" si="25"/>
        <v>1</v>
      </c>
      <c r="N219" s="5" t="str">
        <f t="shared" si="22"/>
        <v>3A</v>
      </c>
      <c r="O219" s="5" t="str">
        <f t="shared" si="26"/>
        <v>3A</v>
      </c>
      <c r="P219" s="3" t="str">
        <f t="shared" si="27"/>
        <v>Yes</v>
      </c>
    </row>
    <row r="220" spans="1:16" x14ac:dyDescent="0.2">
      <c r="A220" s="1" t="s">
        <v>230</v>
      </c>
      <c r="B220" s="2" t="s">
        <v>11</v>
      </c>
      <c r="C220" s="2">
        <v>263</v>
      </c>
      <c r="D220" s="2">
        <f t="shared" si="21"/>
        <v>124</v>
      </c>
      <c r="E220" s="2">
        <v>97.07</v>
      </c>
      <c r="F220" s="6">
        <f t="shared" si="23"/>
        <v>255.29409999999999</v>
      </c>
      <c r="G220" s="2">
        <f t="shared" si="24"/>
        <v>123</v>
      </c>
      <c r="H220" s="5">
        <f t="shared" si="25"/>
        <v>1</v>
      </c>
      <c r="N220" s="5" t="str">
        <f t="shared" si="22"/>
        <v>2A</v>
      </c>
      <c r="O220" s="5" t="str">
        <f t="shared" si="26"/>
        <v>2A</v>
      </c>
      <c r="P220" s="3" t="str">
        <f t="shared" si="27"/>
        <v>Yes</v>
      </c>
    </row>
    <row r="221" spans="1:16" x14ac:dyDescent="0.2">
      <c r="A221" s="1" t="s">
        <v>231</v>
      </c>
      <c r="B221" s="2" t="s">
        <v>11</v>
      </c>
      <c r="C221" s="2">
        <v>115</v>
      </c>
      <c r="D221" s="2">
        <f t="shared" si="21"/>
        <v>269</v>
      </c>
      <c r="E221" s="2">
        <v>91.59</v>
      </c>
      <c r="F221" s="6">
        <f t="shared" si="23"/>
        <v>105.32850000000001</v>
      </c>
      <c r="G221" s="2">
        <f t="shared" si="24"/>
        <v>273</v>
      </c>
      <c r="H221" s="5">
        <f t="shared" si="25"/>
        <v>-4</v>
      </c>
      <c r="N221" s="5" t="str">
        <f t="shared" si="22"/>
        <v>1A</v>
      </c>
      <c r="O221" s="5" t="str">
        <f t="shared" si="26"/>
        <v>1A</v>
      </c>
      <c r="P221" s="3" t="str">
        <f t="shared" si="27"/>
        <v>Yes</v>
      </c>
    </row>
    <row r="222" spans="1:16" x14ac:dyDescent="0.2">
      <c r="A222" s="1" t="s">
        <v>232</v>
      </c>
      <c r="B222" s="2" t="s">
        <v>11</v>
      </c>
      <c r="C222" s="2">
        <v>94</v>
      </c>
      <c r="D222" s="2">
        <f t="shared" si="21"/>
        <v>304</v>
      </c>
      <c r="E222" s="2">
        <v>95.48</v>
      </c>
      <c r="F222" s="6">
        <f t="shared" si="23"/>
        <v>89.751200000000011</v>
      </c>
      <c r="G222" s="2">
        <f t="shared" si="24"/>
        <v>302</v>
      </c>
      <c r="H222" s="5">
        <f t="shared" si="25"/>
        <v>2</v>
      </c>
      <c r="N222" s="5" t="str">
        <f t="shared" si="22"/>
        <v>1A</v>
      </c>
      <c r="O222" s="5" t="str">
        <f t="shared" si="26"/>
        <v>1A</v>
      </c>
      <c r="P222" s="3" t="str">
        <f t="shared" si="27"/>
        <v>Yes</v>
      </c>
    </row>
    <row r="223" spans="1:16" x14ac:dyDescent="0.2">
      <c r="A223" s="1" t="s">
        <v>233</v>
      </c>
      <c r="B223" s="2" t="s">
        <v>25</v>
      </c>
      <c r="C223" s="2">
        <v>110</v>
      </c>
      <c r="D223" s="2">
        <f t="shared" si="21"/>
        <v>276</v>
      </c>
      <c r="E223" s="8">
        <v>100</v>
      </c>
      <c r="F223" s="6">
        <f t="shared" si="23"/>
        <v>110</v>
      </c>
      <c r="G223" s="2">
        <f t="shared" si="24"/>
        <v>266</v>
      </c>
      <c r="H223" s="5">
        <f t="shared" si="25"/>
        <v>10</v>
      </c>
      <c r="N223" s="5" t="str">
        <f t="shared" si="22"/>
        <v>1A</v>
      </c>
      <c r="O223" s="5" t="str">
        <f t="shared" si="26"/>
        <v>1A</v>
      </c>
      <c r="P223" s="3" t="str">
        <f t="shared" si="27"/>
        <v>Yes</v>
      </c>
    </row>
    <row r="224" spans="1:16" x14ac:dyDescent="0.2">
      <c r="A224" s="10" t="s">
        <v>234</v>
      </c>
      <c r="B224" s="2" t="s">
        <v>11</v>
      </c>
      <c r="C224" s="11">
        <v>660</v>
      </c>
      <c r="D224" s="2">
        <f t="shared" si="21"/>
        <v>49</v>
      </c>
      <c r="E224" s="2">
        <v>94.18</v>
      </c>
      <c r="F224" s="6">
        <f t="shared" si="23"/>
        <v>621.58800000000008</v>
      </c>
      <c r="G224" s="2">
        <f t="shared" si="24"/>
        <v>49</v>
      </c>
      <c r="H224" s="5">
        <f t="shared" si="25"/>
        <v>0</v>
      </c>
      <c r="N224" s="5" t="str">
        <f t="shared" si="22"/>
        <v>3A</v>
      </c>
      <c r="O224" s="5" t="str">
        <f t="shared" si="26"/>
        <v>3A</v>
      </c>
      <c r="P224" s="3" t="str">
        <f t="shared" si="27"/>
        <v>Yes</v>
      </c>
    </row>
    <row r="225" spans="1:16" x14ac:dyDescent="0.2">
      <c r="A225" s="1" t="s">
        <v>235</v>
      </c>
      <c r="B225" s="2" t="s">
        <v>11</v>
      </c>
      <c r="C225" s="2">
        <v>158</v>
      </c>
      <c r="D225" s="2">
        <f t="shared" si="21"/>
        <v>211</v>
      </c>
      <c r="E225" s="2">
        <v>94.19</v>
      </c>
      <c r="F225" s="6">
        <f t="shared" si="23"/>
        <v>148.8202</v>
      </c>
      <c r="G225" s="2">
        <f t="shared" si="24"/>
        <v>211</v>
      </c>
      <c r="H225" s="5">
        <f t="shared" si="25"/>
        <v>0</v>
      </c>
      <c r="N225" s="5" t="str">
        <f t="shared" si="22"/>
        <v>1A</v>
      </c>
      <c r="O225" s="5" t="str">
        <f t="shared" si="26"/>
        <v>1A</v>
      </c>
      <c r="P225" s="3" t="str">
        <f t="shared" si="27"/>
        <v>Yes</v>
      </c>
    </row>
    <row r="226" spans="1:16" x14ac:dyDescent="0.2">
      <c r="A226" s="1" t="s">
        <v>236</v>
      </c>
      <c r="B226" s="2" t="s">
        <v>11</v>
      </c>
      <c r="C226" s="2">
        <v>125</v>
      </c>
      <c r="D226" s="2">
        <f t="shared" si="21"/>
        <v>254</v>
      </c>
      <c r="E226" s="2">
        <v>94.4</v>
      </c>
      <c r="F226" s="6">
        <f t="shared" si="23"/>
        <v>118.00000000000001</v>
      </c>
      <c r="G226" s="2">
        <f t="shared" si="24"/>
        <v>253</v>
      </c>
      <c r="H226" s="5">
        <f t="shared" si="25"/>
        <v>1</v>
      </c>
      <c r="N226" s="5" t="str">
        <f t="shared" si="22"/>
        <v>1A</v>
      </c>
      <c r="O226" s="5" t="str">
        <f t="shared" si="26"/>
        <v>1A</v>
      </c>
      <c r="P226" s="3" t="str">
        <f t="shared" si="27"/>
        <v>Yes</v>
      </c>
    </row>
    <row r="227" spans="1:16" x14ac:dyDescent="0.2">
      <c r="A227" s="1" t="s">
        <v>237</v>
      </c>
      <c r="B227" s="2" t="s">
        <v>11</v>
      </c>
      <c r="C227" s="2">
        <v>186</v>
      </c>
      <c r="D227" s="2">
        <f t="shared" si="21"/>
        <v>173</v>
      </c>
      <c r="E227" s="2">
        <v>90.03</v>
      </c>
      <c r="F227" s="6">
        <f t="shared" si="23"/>
        <v>167.45580000000001</v>
      </c>
      <c r="G227" s="2">
        <f t="shared" si="24"/>
        <v>186</v>
      </c>
      <c r="H227" s="5">
        <f t="shared" si="25"/>
        <v>-13</v>
      </c>
      <c r="N227" s="5" t="str">
        <f t="shared" si="22"/>
        <v>2A</v>
      </c>
      <c r="O227" s="5" t="str">
        <f t="shared" si="26"/>
        <v>2A</v>
      </c>
      <c r="P227" s="3" t="str">
        <f t="shared" si="27"/>
        <v>Yes</v>
      </c>
    </row>
    <row r="228" spans="1:16" x14ac:dyDescent="0.2">
      <c r="A228" s="1" t="s">
        <v>238</v>
      </c>
      <c r="B228" s="2" t="s">
        <v>11</v>
      </c>
      <c r="C228" s="2">
        <v>240</v>
      </c>
      <c r="D228" s="2">
        <f t="shared" si="21"/>
        <v>134</v>
      </c>
      <c r="E228" s="2">
        <v>93.38</v>
      </c>
      <c r="F228" s="6">
        <f t="shared" si="23"/>
        <v>224.11199999999999</v>
      </c>
      <c r="G228" s="2">
        <f t="shared" si="24"/>
        <v>135</v>
      </c>
      <c r="H228" s="5">
        <f t="shared" si="25"/>
        <v>-1</v>
      </c>
      <c r="N228" s="5" t="str">
        <f t="shared" si="22"/>
        <v>2A</v>
      </c>
      <c r="O228" s="5" t="str">
        <f t="shared" si="26"/>
        <v>2A</v>
      </c>
      <c r="P228" s="3" t="str">
        <f t="shared" si="27"/>
        <v>Yes</v>
      </c>
    </row>
    <row r="229" spans="1:16" x14ac:dyDescent="0.2">
      <c r="A229" s="1" t="s">
        <v>239</v>
      </c>
      <c r="B229" s="2" t="s">
        <v>25</v>
      </c>
      <c r="C229" s="2">
        <v>15</v>
      </c>
      <c r="D229" s="2">
        <f t="shared" si="21"/>
        <v>363</v>
      </c>
      <c r="E229" s="8">
        <v>100</v>
      </c>
      <c r="F229" s="6">
        <f t="shared" si="23"/>
        <v>15</v>
      </c>
      <c r="G229" s="2">
        <f t="shared" si="24"/>
        <v>363</v>
      </c>
      <c r="H229" s="5">
        <f t="shared" si="25"/>
        <v>0</v>
      </c>
      <c r="N229" s="5" t="str">
        <f t="shared" si="22"/>
        <v>1A</v>
      </c>
      <c r="O229" s="5" t="str">
        <f t="shared" si="26"/>
        <v>1A</v>
      </c>
      <c r="P229" s="3" t="str">
        <f t="shared" si="27"/>
        <v>Yes</v>
      </c>
    </row>
    <row r="230" spans="1:16" x14ac:dyDescent="0.2">
      <c r="A230" s="1" t="s">
        <v>240</v>
      </c>
      <c r="B230" s="2" t="s">
        <v>11</v>
      </c>
      <c r="C230" s="2">
        <v>98</v>
      </c>
      <c r="D230" s="2">
        <f t="shared" si="21"/>
        <v>298</v>
      </c>
      <c r="E230" s="2">
        <v>90.01</v>
      </c>
      <c r="F230" s="6">
        <f t="shared" si="23"/>
        <v>88.209800000000001</v>
      </c>
      <c r="G230" s="2">
        <f t="shared" si="24"/>
        <v>304</v>
      </c>
      <c r="H230" s="5">
        <f t="shared" si="25"/>
        <v>-6</v>
      </c>
      <c r="N230" s="5" t="str">
        <f t="shared" si="22"/>
        <v>1A</v>
      </c>
      <c r="O230" s="5" t="str">
        <f t="shared" si="26"/>
        <v>1A</v>
      </c>
      <c r="P230" s="3" t="str">
        <f t="shared" si="27"/>
        <v>Yes</v>
      </c>
    </row>
    <row r="231" spans="1:16" x14ac:dyDescent="0.2">
      <c r="A231" s="1" t="s">
        <v>241</v>
      </c>
      <c r="B231" s="2" t="s">
        <v>11</v>
      </c>
      <c r="C231" s="2">
        <v>166</v>
      </c>
      <c r="D231" s="2">
        <f t="shared" si="21"/>
        <v>200</v>
      </c>
      <c r="E231" s="2">
        <v>92.54</v>
      </c>
      <c r="F231" s="6">
        <f t="shared" si="23"/>
        <v>153.61640000000003</v>
      </c>
      <c r="G231" s="2">
        <f t="shared" si="24"/>
        <v>205</v>
      </c>
      <c r="H231" s="5">
        <f t="shared" si="25"/>
        <v>-5</v>
      </c>
      <c r="N231" s="5" t="str">
        <f t="shared" si="22"/>
        <v>2A</v>
      </c>
      <c r="O231" s="5" t="str">
        <f t="shared" si="26"/>
        <v>2A</v>
      </c>
      <c r="P231" s="3" t="str">
        <f t="shared" si="27"/>
        <v>Yes</v>
      </c>
    </row>
    <row r="232" spans="1:16" x14ac:dyDescent="0.2">
      <c r="A232" s="1" t="s">
        <v>242</v>
      </c>
      <c r="B232" s="2" t="s">
        <v>11</v>
      </c>
      <c r="C232" s="2">
        <v>107</v>
      </c>
      <c r="D232" s="2">
        <f t="shared" si="21"/>
        <v>284</v>
      </c>
      <c r="E232" s="2">
        <v>92.59</v>
      </c>
      <c r="F232" s="6">
        <f t="shared" si="23"/>
        <v>99.071300000000008</v>
      </c>
      <c r="G232" s="2">
        <f t="shared" si="24"/>
        <v>284</v>
      </c>
      <c r="H232" s="5">
        <f t="shared" si="25"/>
        <v>0</v>
      </c>
      <c r="N232" s="5" t="str">
        <f t="shared" si="22"/>
        <v>1A</v>
      </c>
      <c r="O232" s="5" t="str">
        <f t="shared" si="26"/>
        <v>1A</v>
      </c>
      <c r="P232" s="3" t="str">
        <f t="shared" si="27"/>
        <v>Yes</v>
      </c>
    </row>
    <row r="233" spans="1:16" x14ac:dyDescent="0.2">
      <c r="A233" s="1" t="s">
        <v>243</v>
      </c>
      <c r="B233" s="2" t="s">
        <v>11</v>
      </c>
      <c r="C233" s="2">
        <v>364</v>
      </c>
      <c r="D233" s="2">
        <f t="shared" si="21"/>
        <v>89</v>
      </c>
      <c r="E233" s="2">
        <v>94.73</v>
      </c>
      <c r="F233" s="6">
        <f t="shared" si="23"/>
        <v>344.81720000000001</v>
      </c>
      <c r="G233" s="2">
        <f t="shared" si="24"/>
        <v>89</v>
      </c>
      <c r="H233" s="5">
        <f t="shared" si="25"/>
        <v>0</v>
      </c>
      <c r="N233" s="5" t="str">
        <f t="shared" si="22"/>
        <v>3A</v>
      </c>
      <c r="O233" s="5" t="str">
        <f t="shared" si="26"/>
        <v>3A</v>
      </c>
      <c r="P233" s="3" t="str">
        <f t="shared" si="27"/>
        <v>Yes</v>
      </c>
    </row>
    <row r="234" spans="1:16" x14ac:dyDescent="0.2">
      <c r="A234" s="1" t="s">
        <v>244</v>
      </c>
      <c r="B234" s="2" t="s">
        <v>11</v>
      </c>
      <c r="C234" s="2">
        <v>717</v>
      </c>
      <c r="D234" s="2">
        <f t="shared" si="21"/>
        <v>45</v>
      </c>
      <c r="E234" s="2">
        <v>94.55</v>
      </c>
      <c r="F234" s="6">
        <f t="shared" si="23"/>
        <v>677.92349999999999</v>
      </c>
      <c r="G234" s="2">
        <f t="shared" si="24"/>
        <v>44</v>
      </c>
      <c r="H234" s="5">
        <f t="shared" si="25"/>
        <v>1</v>
      </c>
      <c r="N234" s="5" t="str">
        <f t="shared" si="22"/>
        <v>4A</v>
      </c>
      <c r="O234" s="5" t="str">
        <f t="shared" si="26"/>
        <v>4A</v>
      </c>
      <c r="P234" s="3" t="str">
        <f t="shared" si="27"/>
        <v>Yes</v>
      </c>
    </row>
    <row r="235" spans="1:16" x14ac:dyDescent="0.2">
      <c r="A235" s="1" t="s">
        <v>245</v>
      </c>
      <c r="B235" s="2" t="s">
        <v>11</v>
      </c>
      <c r="C235" s="2">
        <v>106</v>
      </c>
      <c r="D235" s="2">
        <f t="shared" si="21"/>
        <v>288</v>
      </c>
      <c r="E235" s="2">
        <v>95.13</v>
      </c>
      <c r="F235" s="6">
        <f t="shared" si="23"/>
        <v>100.83779999999999</v>
      </c>
      <c r="G235" s="2">
        <f t="shared" si="24"/>
        <v>282</v>
      </c>
      <c r="H235" s="5">
        <f t="shared" si="25"/>
        <v>6</v>
      </c>
      <c r="N235" s="5" t="str">
        <f t="shared" si="22"/>
        <v>1A</v>
      </c>
      <c r="O235" s="5" t="str">
        <f t="shared" si="26"/>
        <v>1A</v>
      </c>
      <c r="P235" s="3" t="str">
        <f t="shared" si="27"/>
        <v>Yes</v>
      </c>
    </row>
    <row r="236" spans="1:16" x14ac:dyDescent="0.2">
      <c r="A236" s="1" t="s">
        <v>246</v>
      </c>
      <c r="B236" s="2" t="s">
        <v>11</v>
      </c>
      <c r="C236" s="2">
        <v>150</v>
      </c>
      <c r="D236" s="2">
        <f t="shared" si="21"/>
        <v>222</v>
      </c>
      <c r="E236" s="2">
        <v>89.17</v>
      </c>
      <c r="F236" s="6">
        <f t="shared" si="23"/>
        <v>133.755</v>
      </c>
      <c r="G236" s="2">
        <f t="shared" si="24"/>
        <v>231</v>
      </c>
      <c r="H236" s="5">
        <f t="shared" si="25"/>
        <v>-9</v>
      </c>
      <c r="N236" s="5" t="str">
        <f t="shared" si="22"/>
        <v>1A</v>
      </c>
      <c r="O236" s="5" t="str">
        <f t="shared" si="26"/>
        <v>1A</v>
      </c>
      <c r="P236" s="3" t="str">
        <f t="shared" si="27"/>
        <v>Yes</v>
      </c>
    </row>
    <row r="237" spans="1:16" x14ac:dyDescent="0.2">
      <c r="A237" s="1" t="s">
        <v>247</v>
      </c>
      <c r="B237" s="2" t="s">
        <v>11</v>
      </c>
      <c r="C237" s="2">
        <v>197</v>
      </c>
      <c r="D237" s="2">
        <f t="shared" si="21"/>
        <v>160</v>
      </c>
      <c r="E237" s="2">
        <v>95.63</v>
      </c>
      <c r="F237" s="6">
        <f t="shared" si="23"/>
        <v>188.39109999999999</v>
      </c>
      <c r="G237" s="2">
        <f t="shared" si="24"/>
        <v>161</v>
      </c>
      <c r="H237" s="5">
        <f t="shared" si="25"/>
        <v>-1</v>
      </c>
      <c r="N237" s="5" t="str">
        <f t="shared" si="22"/>
        <v>2A</v>
      </c>
      <c r="O237" s="5" t="str">
        <f t="shared" si="26"/>
        <v>2A</v>
      </c>
      <c r="P237" s="3" t="str">
        <f t="shared" si="27"/>
        <v>Yes</v>
      </c>
    </row>
    <row r="238" spans="1:16" x14ac:dyDescent="0.2">
      <c r="A238" s="1" t="s">
        <v>248</v>
      </c>
      <c r="B238" s="2" t="s">
        <v>11</v>
      </c>
      <c r="C238" s="2">
        <v>117</v>
      </c>
      <c r="D238" s="2">
        <f t="shared" si="21"/>
        <v>263</v>
      </c>
      <c r="E238" s="2">
        <v>95.88</v>
      </c>
      <c r="F238" s="6">
        <f t="shared" si="23"/>
        <v>112.17959999999999</v>
      </c>
      <c r="G238" s="2">
        <f t="shared" si="24"/>
        <v>261</v>
      </c>
      <c r="H238" s="5">
        <f t="shared" si="25"/>
        <v>2</v>
      </c>
      <c r="N238" s="5" t="str">
        <f t="shared" si="22"/>
        <v>1A</v>
      </c>
      <c r="O238" s="5" t="str">
        <f t="shared" si="26"/>
        <v>1A</v>
      </c>
      <c r="P238" s="3" t="str">
        <f t="shared" si="27"/>
        <v>Yes</v>
      </c>
    </row>
    <row r="239" spans="1:16" x14ac:dyDescent="0.2">
      <c r="A239" s="1" t="s">
        <v>249</v>
      </c>
      <c r="B239" s="2" t="s">
        <v>11</v>
      </c>
      <c r="C239" s="2">
        <v>613</v>
      </c>
      <c r="D239" s="2">
        <f t="shared" si="21"/>
        <v>51</v>
      </c>
      <c r="E239" s="2">
        <v>95.37</v>
      </c>
      <c r="F239" s="6">
        <f t="shared" si="23"/>
        <v>584.61810000000003</v>
      </c>
      <c r="G239" s="2">
        <f t="shared" si="24"/>
        <v>50</v>
      </c>
      <c r="H239" s="5">
        <f t="shared" si="25"/>
        <v>1</v>
      </c>
      <c r="N239" s="5" t="str">
        <f t="shared" si="22"/>
        <v>3A</v>
      </c>
      <c r="O239" s="5" t="str">
        <f t="shared" si="26"/>
        <v>3A</v>
      </c>
      <c r="P239" s="3" t="str">
        <f t="shared" si="27"/>
        <v>Yes</v>
      </c>
    </row>
    <row r="240" spans="1:16" x14ac:dyDescent="0.2">
      <c r="A240" s="1" t="s">
        <v>250</v>
      </c>
      <c r="B240" s="2" t="s">
        <v>25</v>
      </c>
      <c r="C240" s="2">
        <v>90</v>
      </c>
      <c r="D240" s="2">
        <f t="shared" si="21"/>
        <v>307</v>
      </c>
      <c r="E240" s="8">
        <v>100</v>
      </c>
      <c r="F240" s="6">
        <f t="shared" si="23"/>
        <v>90</v>
      </c>
      <c r="G240" s="2">
        <f t="shared" si="24"/>
        <v>301</v>
      </c>
      <c r="H240" s="5">
        <f t="shared" si="25"/>
        <v>6</v>
      </c>
      <c r="N240" s="5" t="str">
        <f t="shared" si="22"/>
        <v>1A</v>
      </c>
      <c r="O240" s="5" t="str">
        <f t="shared" si="26"/>
        <v>1A</v>
      </c>
      <c r="P240" s="3" t="str">
        <f t="shared" si="27"/>
        <v>Yes</v>
      </c>
    </row>
    <row r="241" spans="1:16" x14ac:dyDescent="0.2">
      <c r="A241" s="1" t="s">
        <v>251</v>
      </c>
      <c r="B241" s="2" t="s">
        <v>11</v>
      </c>
      <c r="C241" s="2">
        <v>230</v>
      </c>
      <c r="D241" s="2">
        <f t="shared" si="21"/>
        <v>139</v>
      </c>
      <c r="E241" s="2">
        <v>94.83</v>
      </c>
      <c r="F241" s="6">
        <f t="shared" si="23"/>
        <v>218.10900000000001</v>
      </c>
      <c r="G241" s="2">
        <f t="shared" si="24"/>
        <v>141</v>
      </c>
      <c r="H241" s="5">
        <f t="shared" si="25"/>
        <v>-2</v>
      </c>
      <c r="N241" s="5" t="str">
        <f t="shared" si="22"/>
        <v>2A</v>
      </c>
      <c r="O241" s="5" t="str">
        <f t="shared" si="26"/>
        <v>2A</v>
      </c>
      <c r="P241" s="3" t="str">
        <f t="shared" si="27"/>
        <v>Yes</v>
      </c>
    </row>
    <row r="242" spans="1:16" x14ac:dyDescent="0.2">
      <c r="A242" s="1" t="s">
        <v>252</v>
      </c>
      <c r="B242" s="2" t="s">
        <v>11</v>
      </c>
      <c r="C242" s="2">
        <v>282</v>
      </c>
      <c r="D242" s="2">
        <f t="shared" si="21"/>
        <v>114</v>
      </c>
      <c r="E242" s="2">
        <v>93.26</v>
      </c>
      <c r="F242" s="6">
        <f t="shared" si="23"/>
        <v>262.9932</v>
      </c>
      <c r="G242" s="2">
        <f t="shared" si="24"/>
        <v>117</v>
      </c>
      <c r="H242" s="5">
        <f t="shared" si="25"/>
        <v>-3</v>
      </c>
      <c r="N242" s="5" t="str">
        <f t="shared" si="22"/>
        <v>2A</v>
      </c>
      <c r="O242" s="5" t="str">
        <f t="shared" si="26"/>
        <v>2A</v>
      </c>
      <c r="P242" s="3" t="str">
        <f t="shared" si="27"/>
        <v>Yes</v>
      </c>
    </row>
    <row r="243" spans="1:16" x14ac:dyDescent="0.2">
      <c r="A243" s="1" t="s">
        <v>253</v>
      </c>
      <c r="B243" s="2" t="s">
        <v>11</v>
      </c>
      <c r="C243" s="2">
        <v>171</v>
      </c>
      <c r="D243" s="2">
        <f t="shared" si="21"/>
        <v>192</v>
      </c>
      <c r="E243" s="2">
        <v>94.19</v>
      </c>
      <c r="F243" s="6">
        <f t="shared" si="23"/>
        <v>161.06489999999999</v>
      </c>
      <c r="G243" s="2">
        <f t="shared" si="24"/>
        <v>192</v>
      </c>
      <c r="H243" s="5">
        <f t="shared" si="25"/>
        <v>0</v>
      </c>
      <c r="N243" s="5" t="str">
        <f t="shared" si="22"/>
        <v>2A</v>
      </c>
      <c r="O243" s="5" t="str">
        <f t="shared" si="26"/>
        <v>2A</v>
      </c>
      <c r="P243" s="3" t="str">
        <f t="shared" si="27"/>
        <v>Yes</v>
      </c>
    </row>
    <row r="244" spans="1:16" x14ac:dyDescent="0.2">
      <c r="A244" s="1" t="s">
        <v>254</v>
      </c>
      <c r="B244" s="2" t="s">
        <v>11</v>
      </c>
      <c r="C244" s="2">
        <v>213</v>
      </c>
      <c r="D244" s="2">
        <f t="shared" si="21"/>
        <v>146</v>
      </c>
      <c r="E244" s="2">
        <v>92.41</v>
      </c>
      <c r="F244" s="6">
        <f t="shared" si="23"/>
        <v>196.83329999999998</v>
      </c>
      <c r="G244" s="2">
        <f t="shared" si="24"/>
        <v>153</v>
      </c>
      <c r="H244" s="5">
        <f t="shared" si="25"/>
        <v>-7</v>
      </c>
      <c r="N244" s="5" t="str">
        <f t="shared" si="22"/>
        <v>2A</v>
      </c>
      <c r="O244" s="5" t="str">
        <f t="shared" si="26"/>
        <v>2A</v>
      </c>
      <c r="P244" s="3" t="str">
        <f t="shared" si="27"/>
        <v>Yes</v>
      </c>
    </row>
    <row r="245" spans="1:16" x14ac:dyDescent="0.2">
      <c r="A245" s="1" t="s">
        <v>255</v>
      </c>
      <c r="B245" s="2" t="s">
        <v>11</v>
      </c>
      <c r="C245" s="2">
        <v>42</v>
      </c>
      <c r="D245" s="2">
        <f t="shared" si="21"/>
        <v>348</v>
      </c>
      <c r="E245" s="2">
        <v>94.99</v>
      </c>
      <c r="F245" s="6">
        <f t="shared" si="23"/>
        <v>39.895800000000001</v>
      </c>
      <c r="G245" s="2">
        <f t="shared" si="24"/>
        <v>351</v>
      </c>
      <c r="H245" s="5">
        <f t="shared" si="25"/>
        <v>-3</v>
      </c>
      <c r="N245" s="5" t="str">
        <f t="shared" si="22"/>
        <v>1A</v>
      </c>
      <c r="O245" s="5" t="str">
        <f t="shared" si="26"/>
        <v>1A</v>
      </c>
      <c r="P245" s="3" t="str">
        <f t="shared" si="27"/>
        <v>Yes</v>
      </c>
    </row>
    <row r="246" spans="1:16" x14ac:dyDescent="0.2">
      <c r="A246" s="1" t="s">
        <v>256</v>
      </c>
      <c r="B246" s="2" t="s">
        <v>11</v>
      </c>
      <c r="C246" s="2">
        <v>210</v>
      </c>
      <c r="D246" s="2">
        <f t="shared" si="21"/>
        <v>152</v>
      </c>
      <c r="E246" s="2">
        <v>93.75</v>
      </c>
      <c r="F246" s="6">
        <f t="shared" si="23"/>
        <v>196.875</v>
      </c>
      <c r="G246" s="2">
        <f t="shared" si="24"/>
        <v>152</v>
      </c>
      <c r="H246" s="5">
        <f t="shared" si="25"/>
        <v>0</v>
      </c>
      <c r="N246" s="5" t="str">
        <f t="shared" si="22"/>
        <v>2A</v>
      </c>
      <c r="O246" s="5" t="str">
        <f t="shared" si="26"/>
        <v>2A</v>
      </c>
      <c r="P246" s="3" t="str">
        <f t="shared" si="27"/>
        <v>Yes</v>
      </c>
    </row>
    <row r="247" spans="1:16" x14ac:dyDescent="0.2">
      <c r="A247" s="1" t="s">
        <v>257</v>
      </c>
      <c r="B247" s="2" t="s">
        <v>11</v>
      </c>
      <c r="C247" s="2">
        <v>522</v>
      </c>
      <c r="D247" s="2">
        <f t="shared" si="21"/>
        <v>55</v>
      </c>
      <c r="E247" s="2">
        <v>94.3</v>
      </c>
      <c r="F247" s="6">
        <f t="shared" si="23"/>
        <v>492.24599999999998</v>
      </c>
      <c r="G247" s="2">
        <f t="shared" si="24"/>
        <v>56</v>
      </c>
      <c r="H247" s="5">
        <f t="shared" si="25"/>
        <v>-1</v>
      </c>
      <c r="N247" s="5" t="str">
        <f t="shared" si="22"/>
        <v>3A</v>
      </c>
      <c r="O247" s="5" t="str">
        <f t="shared" si="26"/>
        <v>3A</v>
      </c>
      <c r="P247" s="3" t="str">
        <f t="shared" si="27"/>
        <v>Yes</v>
      </c>
    </row>
    <row r="248" spans="1:16" x14ac:dyDescent="0.2">
      <c r="A248" s="1" t="s">
        <v>258</v>
      </c>
      <c r="B248" s="2" t="s">
        <v>11</v>
      </c>
      <c r="C248" s="2">
        <v>944</v>
      </c>
      <c r="D248" s="2">
        <f t="shared" si="21"/>
        <v>34</v>
      </c>
      <c r="E248" s="2">
        <v>97.48</v>
      </c>
      <c r="F248" s="6">
        <f t="shared" si="23"/>
        <v>920.21119999999996</v>
      </c>
      <c r="G248" s="2">
        <f t="shared" si="24"/>
        <v>33</v>
      </c>
      <c r="H248" s="5">
        <f t="shared" si="25"/>
        <v>1</v>
      </c>
      <c r="N248" s="5" t="str">
        <f t="shared" si="22"/>
        <v>4A</v>
      </c>
      <c r="O248" s="5" t="str">
        <f t="shared" si="26"/>
        <v>4A</v>
      </c>
      <c r="P248" s="3" t="str">
        <f t="shared" si="27"/>
        <v>Yes</v>
      </c>
    </row>
    <row r="249" spans="1:16" x14ac:dyDescent="0.2">
      <c r="A249" s="1" t="s">
        <v>259</v>
      </c>
      <c r="B249" s="2" t="s">
        <v>11</v>
      </c>
      <c r="C249" s="2">
        <v>188</v>
      </c>
      <c r="D249" s="2">
        <f t="shared" si="21"/>
        <v>169</v>
      </c>
      <c r="E249" s="2">
        <v>97.25</v>
      </c>
      <c r="F249" s="6">
        <f t="shared" si="23"/>
        <v>182.83</v>
      </c>
      <c r="G249" s="2">
        <f t="shared" si="24"/>
        <v>166</v>
      </c>
      <c r="H249" s="5">
        <f t="shared" si="25"/>
        <v>3</v>
      </c>
      <c r="N249" s="5" t="str">
        <f t="shared" si="22"/>
        <v>2A</v>
      </c>
      <c r="O249" s="5" t="str">
        <f t="shared" si="26"/>
        <v>2A</v>
      </c>
      <c r="P249" s="3" t="str">
        <f t="shared" si="27"/>
        <v>Yes</v>
      </c>
    </row>
    <row r="250" spans="1:16" x14ac:dyDescent="0.2">
      <c r="A250" s="1" t="s">
        <v>260</v>
      </c>
      <c r="B250" s="2" t="s">
        <v>11</v>
      </c>
      <c r="C250" s="2">
        <v>46</v>
      </c>
      <c r="D250" s="2">
        <f t="shared" si="21"/>
        <v>343</v>
      </c>
      <c r="E250" s="2">
        <v>96.7</v>
      </c>
      <c r="F250" s="6">
        <f t="shared" si="23"/>
        <v>44.482000000000006</v>
      </c>
      <c r="G250" s="2">
        <f t="shared" si="24"/>
        <v>342</v>
      </c>
      <c r="H250" s="5">
        <f t="shared" si="25"/>
        <v>1</v>
      </c>
      <c r="N250" s="5" t="str">
        <f t="shared" si="22"/>
        <v>1A</v>
      </c>
      <c r="O250" s="5" t="str">
        <f t="shared" si="26"/>
        <v>1A</v>
      </c>
      <c r="P250" s="3" t="str">
        <f t="shared" si="27"/>
        <v>Yes</v>
      </c>
    </row>
    <row r="251" spans="1:16" x14ac:dyDescent="0.2">
      <c r="A251" s="1" t="s">
        <v>261</v>
      </c>
      <c r="B251" s="2" t="s">
        <v>11</v>
      </c>
      <c r="C251" s="2">
        <v>272</v>
      </c>
      <c r="D251" s="2">
        <f t="shared" si="21"/>
        <v>120</v>
      </c>
      <c r="E251" s="2">
        <v>96</v>
      </c>
      <c r="F251" s="6">
        <f t="shared" si="23"/>
        <v>261.12</v>
      </c>
      <c r="G251" s="2">
        <f t="shared" si="24"/>
        <v>119</v>
      </c>
      <c r="H251" s="5">
        <f t="shared" si="25"/>
        <v>1</v>
      </c>
      <c r="N251" s="5" t="str">
        <f t="shared" si="22"/>
        <v>2A</v>
      </c>
      <c r="O251" s="5" t="str">
        <f t="shared" si="26"/>
        <v>2A</v>
      </c>
      <c r="P251" s="3" t="str">
        <f t="shared" si="27"/>
        <v>Yes</v>
      </c>
    </row>
    <row r="252" spans="1:16" x14ac:dyDescent="0.2">
      <c r="A252" s="1" t="s">
        <v>262</v>
      </c>
      <c r="B252" s="2" t="s">
        <v>11</v>
      </c>
      <c r="C252" s="2">
        <v>155</v>
      </c>
      <c r="D252" s="2">
        <f t="shared" si="21"/>
        <v>216</v>
      </c>
      <c r="E252" s="2">
        <v>94.36</v>
      </c>
      <c r="F252" s="6">
        <f t="shared" si="23"/>
        <v>146.25800000000001</v>
      </c>
      <c r="G252" s="2">
        <f t="shared" si="24"/>
        <v>214</v>
      </c>
      <c r="H252" s="5">
        <f t="shared" si="25"/>
        <v>2</v>
      </c>
      <c r="N252" s="5" t="str">
        <f t="shared" si="22"/>
        <v>1A</v>
      </c>
      <c r="O252" s="5" t="str">
        <f t="shared" si="26"/>
        <v>1A</v>
      </c>
      <c r="P252" s="3" t="str">
        <f t="shared" si="27"/>
        <v>Yes</v>
      </c>
    </row>
    <row r="253" spans="1:16" x14ac:dyDescent="0.2">
      <c r="A253" s="1" t="s">
        <v>263</v>
      </c>
      <c r="B253" s="2" t="s">
        <v>11</v>
      </c>
      <c r="C253" s="2">
        <v>506</v>
      </c>
      <c r="D253" s="2">
        <f t="shared" si="21"/>
        <v>57</v>
      </c>
      <c r="E253" s="2">
        <v>95.11</v>
      </c>
      <c r="F253" s="6">
        <f t="shared" si="23"/>
        <v>481.25659999999999</v>
      </c>
      <c r="G253" s="2">
        <f t="shared" si="24"/>
        <v>58</v>
      </c>
      <c r="H253" s="5">
        <f t="shared" si="25"/>
        <v>-1</v>
      </c>
      <c r="N253" s="5" t="str">
        <f t="shared" si="22"/>
        <v>3A</v>
      </c>
      <c r="O253" s="5" t="str">
        <f t="shared" si="26"/>
        <v>3A</v>
      </c>
      <c r="P253" s="3" t="str">
        <f t="shared" si="27"/>
        <v>Yes</v>
      </c>
    </row>
    <row r="254" spans="1:16" x14ac:dyDescent="0.2">
      <c r="A254" s="1" t="s">
        <v>264</v>
      </c>
      <c r="B254" s="2" t="s">
        <v>25</v>
      </c>
      <c r="C254" s="2">
        <v>210</v>
      </c>
      <c r="D254" s="2">
        <f t="shared" si="21"/>
        <v>152</v>
      </c>
      <c r="E254" s="8">
        <v>100</v>
      </c>
      <c r="F254" s="6">
        <f t="shared" si="23"/>
        <v>210</v>
      </c>
      <c r="G254" s="2">
        <f t="shared" si="24"/>
        <v>145</v>
      </c>
      <c r="H254" s="5">
        <f t="shared" si="25"/>
        <v>7</v>
      </c>
      <c r="N254" s="5" t="str">
        <f t="shared" si="22"/>
        <v>2A</v>
      </c>
      <c r="O254" s="5" t="str">
        <f t="shared" si="26"/>
        <v>2A</v>
      </c>
      <c r="P254" s="3" t="str">
        <f t="shared" si="27"/>
        <v>Yes</v>
      </c>
    </row>
    <row r="255" spans="1:16" x14ac:dyDescent="0.2">
      <c r="A255" s="1" t="s">
        <v>265</v>
      </c>
      <c r="B255" s="2" t="s">
        <v>11</v>
      </c>
      <c r="C255" s="2">
        <v>416</v>
      </c>
      <c r="D255" s="2">
        <f t="shared" si="21"/>
        <v>70</v>
      </c>
      <c r="E255" s="2">
        <v>94.23</v>
      </c>
      <c r="F255" s="6">
        <f t="shared" si="23"/>
        <v>391.99680000000001</v>
      </c>
      <c r="G255" s="2">
        <f t="shared" si="24"/>
        <v>70</v>
      </c>
      <c r="H255" s="5">
        <f t="shared" si="25"/>
        <v>0</v>
      </c>
      <c r="N255" s="5" t="str">
        <f t="shared" si="22"/>
        <v>3A</v>
      </c>
      <c r="O255" s="5" t="str">
        <f t="shared" si="26"/>
        <v>3A</v>
      </c>
      <c r="P255" s="3" t="str">
        <f t="shared" si="27"/>
        <v>Yes</v>
      </c>
    </row>
    <row r="256" spans="1:16" x14ac:dyDescent="0.2">
      <c r="A256" s="1" t="s">
        <v>266</v>
      </c>
      <c r="B256" s="2" t="s">
        <v>11</v>
      </c>
      <c r="C256" s="2">
        <v>1052</v>
      </c>
      <c r="D256" s="2">
        <f t="shared" si="21"/>
        <v>26</v>
      </c>
      <c r="E256" s="2">
        <v>96.02</v>
      </c>
      <c r="F256" s="6">
        <f t="shared" si="23"/>
        <v>1010.1303999999999</v>
      </c>
      <c r="G256" s="2">
        <f t="shared" si="24"/>
        <v>25</v>
      </c>
      <c r="H256" s="5">
        <f t="shared" si="25"/>
        <v>1</v>
      </c>
      <c r="N256" s="5" t="str">
        <f t="shared" si="22"/>
        <v>4A</v>
      </c>
      <c r="O256" s="5" t="str">
        <f t="shared" si="26"/>
        <v>4A</v>
      </c>
      <c r="P256" s="3" t="str">
        <f t="shared" si="27"/>
        <v>Yes</v>
      </c>
    </row>
    <row r="257" spans="1:16" x14ac:dyDescent="0.2">
      <c r="A257" s="1" t="s">
        <v>267</v>
      </c>
      <c r="B257" s="2" t="s">
        <v>11</v>
      </c>
      <c r="C257" s="2">
        <v>183</v>
      </c>
      <c r="D257" s="2">
        <f t="shared" si="21"/>
        <v>177</v>
      </c>
      <c r="E257" s="2">
        <v>96.89</v>
      </c>
      <c r="F257" s="6">
        <f t="shared" si="23"/>
        <v>177.30869999999999</v>
      </c>
      <c r="G257" s="2">
        <f t="shared" si="24"/>
        <v>172</v>
      </c>
      <c r="H257" s="5">
        <f t="shared" si="25"/>
        <v>5</v>
      </c>
      <c r="N257" s="5" t="str">
        <f t="shared" si="22"/>
        <v>2A</v>
      </c>
      <c r="O257" s="5" t="str">
        <f t="shared" si="26"/>
        <v>2A</v>
      </c>
      <c r="P257" s="3" t="str">
        <f t="shared" si="27"/>
        <v>Yes</v>
      </c>
    </row>
    <row r="258" spans="1:16" x14ac:dyDescent="0.2">
      <c r="A258" s="1" t="s">
        <v>268</v>
      </c>
      <c r="B258" s="2" t="s">
        <v>11</v>
      </c>
      <c r="C258" s="2">
        <v>211</v>
      </c>
      <c r="D258" s="2">
        <f t="shared" si="21"/>
        <v>149</v>
      </c>
      <c r="E258" s="2">
        <v>93.06</v>
      </c>
      <c r="F258" s="6">
        <f t="shared" si="23"/>
        <v>196.35659999999999</v>
      </c>
      <c r="G258" s="2">
        <f t="shared" si="24"/>
        <v>154</v>
      </c>
      <c r="H258" s="5">
        <f t="shared" si="25"/>
        <v>-5</v>
      </c>
      <c r="N258" s="5" t="str">
        <f t="shared" si="22"/>
        <v>2A</v>
      </c>
      <c r="O258" s="5" t="str">
        <f t="shared" si="26"/>
        <v>2A</v>
      </c>
      <c r="P258" s="3" t="str">
        <f t="shared" si="27"/>
        <v>Yes</v>
      </c>
    </row>
    <row r="259" spans="1:16" x14ac:dyDescent="0.2">
      <c r="A259" s="1" t="s">
        <v>269</v>
      </c>
      <c r="B259" s="2" t="s">
        <v>11</v>
      </c>
      <c r="C259" s="2">
        <v>137</v>
      </c>
      <c r="D259" s="2">
        <f t="shared" ref="D259:D322" si="28">RANK(C259, $C$3:$C$367)</f>
        <v>240</v>
      </c>
      <c r="E259" s="2">
        <v>94.15</v>
      </c>
      <c r="F259" s="6">
        <f t="shared" si="23"/>
        <v>128.9855</v>
      </c>
      <c r="G259" s="2">
        <f t="shared" si="24"/>
        <v>240</v>
      </c>
      <c r="H259" s="5">
        <f t="shared" si="25"/>
        <v>0</v>
      </c>
      <c r="N259" s="5" t="str">
        <f t="shared" ref="N259:N322" si="29">IF(D259&lt;49,"4A",(IF(AND(D259&gt;48,D259&lt;113),"3A",(IF(AND(D259&gt;112,D259&lt;209),"2A","1A")))))</f>
        <v>1A</v>
      </c>
      <c r="O259" s="5" t="str">
        <f t="shared" si="26"/>
        <v>1A</v>
      </c>
      <c r="P259" s="3" t="str">
        <f t="shared" si="27"/>
        <v>Yes</v>
      </c>
    </row>
    <row r="260" spans="1:16" x14ac:dyDescent="0.2">
      <c r="A260" s="1" t="s">
        <v>270</v>
      </c>
      <c r="B260" s="2" t="s">
        <v>11</v>
      </c>
      <c r="C260" s="2">
        <v>1235</v>
      </c>
      <c r="D260" s="2">
        <f t="shared" si="28"/>
        <v>13</v>
      </c>
      <c r="E260" s="2">
        <v>93.85</v>
      </c>
      <c r="F260" s="6">
        <f t="shared" ref="F260:F323" si="30">C260*(E260/100)</f>
        <v>1159.0474999999999</v>
      </c>
      <c r="G260" s="2">
        <f t="shared" ref="G260:G323" si="31">RANK(F260, $F$3:$F$367)</f>
        <v>12</v>
      </c>
      <c r="H260" s="5">
        <f t="shared" ref="H260:H323" si="32">D260-G260</f>
        <v>1</v>
      </c>
      <c r="N260" s="5" t="str">
        <f t="shared" si="29"/>
        <v>4A</v>
      </c>
      <c r="O260" s="5" t="str">
        <f t="shared" ref="O260:O323" si="33">IF(G260&lt;49,"4A",(IF(AND(G260&gt;48,G260&lt;113),"3A",(IF(AND(G260&gt;112,G260&lt;209),"2A","1A")))))</f>
        <v>4A</v>
      </c>
      <c r="P260" s="3" t="str">
        <f t="shared" ref="P260:P323" si="34">IF(N260=O260, "Yes", "No")</f>
        <v>Yes</v>
      </c>
    </row>
    <row r="261" spans="1:16" x14ac:dyDescent="0.2">
      <c r="A261" s="1" t="s">
        <v>271</v>
      </c>
      <c r="B261" s="2" t="s">
        <v>25</v>
      </c>
      <c r="C261" s="2">
        <v>41</v>
      </c>
      <c r="D261" s="2">
        <f t="shared" si="28"/>
        <v>350</v>
      </c>
      <c r="E261" s="8">
        <v>100</v>
      </c>
      <c r="F261" s="6">
        <f t="shared" si="30"/>
        <v>41</v>
      </c>
      <c r="G261" s="2">
        <f t="shared" si="31"/>
        <v>347</v>
      </c>
      <c r="H261" s="5">
        <f t="shared" si="32"/>
        <v>3</v>
      </c>
      <c r="N261" s="5" t="str">
        <f t="shared" si="29"/>
        <v>1A</v>
      </c>
      <c r="O261" s="5" t="str">
        <f t="shared" si="33"/>
        <v>1A</v>
      </c>
      <c r="P261" s="3" t="str">
        <f t="shared" si="34"/>
        <v>Yes</v>
      </c>
    </row>
    <row r="262" spans="1:16" x14ac:dyDescent="0.2">
      <c r="A262" s="1" t="s">
        <v>272</v>
      </c>
      <c r="B262" s="2" t="s">
        <v>11</v>
      </c>
      <c r="C262" s="2">
        <v>241</v>
      </c>
      <c r="D262" s="2">
        <f t="shared" si="28"/>
        <v>133</v>
      </c>
      <c r="E262" s="2">
        <v>92.18</v>
      </c>
      <c r="F262" s="6">
        <f t="shared" si="30"/>
        <v>222.15380000000002</v>
      </c>
      <c r="G262" s="2">
        <f t="shared" si="31"/>
        <v>137</v>
      </c>
      <c r="H262" s="5">
        <f t="shared" si="32"/>
        <v>-4</v>
      </c>
      <c r="N262" s="5" t="str">
        <f t="shared" si="29"/>
        <v>2A</v>
      </c>
      <c r="O262" s="5" t="str">
        <f t="shared" si="33"/>
        <v>2A</v>
      </c>
      <c r="P262" s="3" t="str">
        <f t="shared" si="34"/>
        <v>Yes</v>
      </c>
    </row>
    <row r="263" spans="1:16" x14ac:dyDescent="0.2">
      <c r="A263" s="1" t="s">
        <v>273</v>
      </c>
      <c r="B263" s="2" t="s">
        <v>25</v>
      </c>
      <c r="C263" s="2">
        <v>169</v>
      </c>
      <c r="D263" s="2">
        <f t="shared" si="28"/>
        <v>193</v>
      </c>
      <c r="E263" s="8">
        <v>100</v>
      </c>
      <c r="F263" s="6">
        <f t="shared" si="30"/>
        <v>169</v>
      </c>
      <c r="G263" s="2">
        <f t="shared" si="31"/>
        <v>184</v>
      </c>
      <c r="H263" s="5">
        <f t="shared" si="32"/>
        <v>9</v>
      </c>
      <c r="N263" s="5" t="str">
        <f t="shared" si="29"/>
        <v>2A</v>
      </c>
      <c r="O263" s="5" t="str">
        <f t="shared" si="33"/>
        <v>2A</v>
      </c>
      <c r="P263" s="3" t="str">
        <f t="shared" si="34"/>
        <v>Yes</v>
      </c>
    </row>
    <row r="264" spans="1:16" x14ac:dyDescent="0.2">
      <c r="A264" s="1" t="s">
        <v>274</v>
      </c>
      <c r="B264" s="2" t="s">
        <v>11</v>
      </c>
      <c r="C264" s="2">
        <v>77</v>
      </c>
      <c r="D264" s="2">
        <f t="shared" si="28"/>
        <v>320</v>
      </c>
      <c r="E264" s="2">
        <v>93.64</v>
      </c>
      <c r="F264" s="6">
        <f t="shared" si="30"/>
        <v>72.102800000000002</v>
      </c>
      <c r="G264" s="2">
        <f t="shared" si="31"/>
        <v>323</v>
      </c>
      <c r="H264" s="5">
        <f t="shared" si="32"/>
        <v>-3</v>
      </c>
      <c r="N264" s="5" t="str">
        <f t="shared" si="29"/>
        <v>1A</v>
      </c>
      <c r="O264" s="5" t="str">
        <f t="shared" si="33"/>
        <v>1A</v>
      </c>
      <c r="P264" s="3" t="str">
        <f t="shared" si="34"/>
        <v>Yes</v>
      </c>
    </row>
    <row r="265" spans="1:16" x14ac:dyDescent="0.2">
      <c r="A265" s="1" t="s">
        <v>275</v>
      </c>
      <c r="B265" s="2" t="s">
        <v>11</v>
      </c>
      <c r="C265" s="2">
        <v>137</v>
      </c>
      <c r="D265" s="2">
        <f t="shared" si="28"/>
        <v>240</v>
      </c>
      <c r="E265" s="2">
        <v>91.88</v>
      </c>
      <c r="F265" s="6">
        <f t="shared" si="30"/>
        <v>125.87559999999999</v>
      </c>
      <c r="G265" s="2">
        <f t="shared" si="31"/>
        <v>246</v>
      </c>
      <c r="H265" s="5">
        <f t="shared" si="32"/>
        <v>-6</v>
      </c>
      <c r="N265" s="5" t="str">
        <f t="shared" si="29"/>
        <v>1A</v>
      </c>
      <c r="O265" s="5" t="str">
        <f t="shared" si="33"/>
        <v>1A</v>
      </c>
      <c r="P265" s="3" t="str">
        <f t="shared" si="34"/>
        <v>Yes</v>
      </c>
    </row>
    <row r="266" spans="1:16" x14ac:dyDescent="0.2">
      <c r="A266" s="1" t="s">
        <v>276</v>
      </c>
      <c r="B266" s="2" t="s">
        <v>11</v>
      </c>
      <c r="C266" s="2">
        <v>103</v>
      </c>
      <c r="D266" s="2">
        <f t="shared" si="28"/>
        <v>290</v>
      </c>
      <c r="E266" s="2">
        <v>92.43</v>
      </c>
      <c r="F266" s="6">
        <f t="shared" si="30"/>
        <v>95.202900000000014</v>
      </c>
      <c r="G266" s="2">
        <f t="shared" si="31"/>
        <v>293</v>
      </c>
      <c r="H266" s="5">
        <f t="shared" si="32"/>
        <v>-3</v>
      </c>
      <c r="N266" s="5" t="str">
        <f t="shared" si="29"/>
        <v>1A</v>
      </c>
      <c r="O266" s="5" t="str">
        <f t="shared" si="33"/>
        <v>1A</v>
      </c>
      <c r="P266" s="3" t="str">
        <f t="shared" si="34"/>
        <v>Yes</v>
      </c>
    </row>
    <row r="267" spans="1:16" x14ac:dyDescent="0.2">
      <c r="A267" s="1" t="s">
        <v>277</v>
      </c>
      <c r="B267" s="2" t="s">
        <v>25</v>
      </c>
      <c r="C267" s="2">
        <v>32</v>
      </c>
      <c r="D267" s="2">
        <f t="shared" si="28"/>
        <v>359</v>
      </c>
      <c r="E267" s="8">
        <v>100</v>
      </c>
      <c r="F267" s="6">
        <f t="shared" si="30"/>
        <v>32</v>
      </c>
      <c r="G267" s="2">
        <f t="shared" si="31"/>
        <v>358</v>
      </c>
      <c r="H267" s="5">
        <f t="shared" si="32"/>
        <v>1</v>
      </c>
      <c r="N267" s="5" t="str">
        <f t="shared" si="29"/>
        <v>1A</v>
      </c>
      <c r="O267" s="5" t="str">
        <f t="shared" si="33"/>
        <v>1A</v>
      </c>
      <c r="P267" s="3" t="str">
        <f t="shared" si="34"/>
        <v>Yes</v>
      </c>
    </row>
    <row r="268" spans="1:16" x14ac:dyDescent="0.2">
      <c r="A268" s="1" t="s">
        <v>278</v>
      </c>
      <c r="B268" s="2" t="s">
        <v>11</v>
      </c>
      <c r="C268" s="2">
        <v>122</v>
      </c>
      <c r="D268" s="2">
        <f t="shared" si="28"/>
        <v>256</v>
      </c>
      <c r="E268" s="2">
        <v>91.95</v>
      </c>
      <c r="F268" s="6">
        <f t="shared" si="30"/>
        <v>112.179</v>
      </c>
      <c r="G268" s="2">
        <f t="shared" si="31"/>
        <v>262</v>
      </c>
      <c r="H268" s="5">
        <f t="shared" si="32"/>
        <v>-6</v>
      </c>
      <c r="N268" s="5" t="str">
        <f t="shared" si="29"/>
        <v>1A</v>
      </c>
      <c r="O268" s="5" t="str">
        <f t="shared" si="33"/>
        <v>1A</v>
      </c>
      <c r="P268" s="3" t="str">
        <f t="shared" si="34"/>
        <v>Yes</v>
      </c>
    </row>
    <row r="269" spans="1:16" x14ac:dyDescent="0.2">
      <c r="A269" s="1" t="s">
        <v>279</v>
      </c>
      <c r="B269" s="2" t="s">
        <v>11</v>
      </c>
      <c r="C269" s="2">
        <v>175</v>
      </c>
      <c r="D269" s="2">
        <f t="shared" si="28"/>
        <v>187</v>
      </c>
      <c r="E269" s="2">
        <v>95.81</v>
      </c>
      <c r="F269" s="6">
        <f t="shared" si="30"/>
        <v>167.66750000000002</v>
      </c>
      <c r="G269" s="2">
        <f t="shared" si="31"/>
        <v>185</v>
      </c>
      <c r="H269" s="5">
        <f t="shared" si="32"/>
        <v>2</v>
      </c>
      <c r="N269" s="5" t="str">
        <f t="shared" si="29"/>
        <v>2A</v>
      </c>
      <c r="O269" s="5" t="str">
        <f t="shared" si="33"/>
        <v>2A</v>
      </c>
      <c r="P269" s="3" t="str">
        <f t="shared" si="34"/>
        <v>Yes</v>
      </c>
    </row>
    <row r="270" spans="1:16" x14ac:dyDescent="0.2">
      <c r="A270" s="1" t="s">
        <v>280</v>
      </c>
      <c r="B270" s="2" t="s">
        <v>11</v>
      </c>
      <c r="C270" s="2">
        <v>110</v>
      </c>
      <c r="D270" s="2">
        <f t="shared" si="28"/>
        <v>276</v>
      </c>
      <c r="E270" s="2">
        <v>97.47</v>
      </c>
      <c r="F270" s="6">
        <f t="shared" si="30"/>
        <v>107.217</v>
      </c>
      <c r="G270" s="2">
        <f t="shared" si="31"/>
        <v>271</v>
      </c>
      <c r="H270" s="5">
        <f t="shared" si="32"/>
        <v>5</v>
      </c>
      <c r="N270" s="5" t="str">
        <f t="shared" si="29"/>
        <v>1A</v>
      </c>
      <c r="O270" s="5" t="str">
        <f t="shared" si="33"/>
        <v>1A</v>
      </c>
      <c r="P270" s="3" t="str">
        <f t="shared" si="34"/>
        <v>Yes</v>
      </c>
    </row>
    <row r="271" spans="1:16" x14ac:dyDescent="0.2">
      <c r="A271" s="1" t="s">
        <v>281</v>
      </c>
      <c r="B271" s="2" t="s">
        <v>11</v>
      </c>
      <c r="C271" s="2">
        <v>255</v>
      </c>
      <c r="D271" s="2">
        <f t="shared" si="28"/>
        <v>128</v>
      </c>
      <c r="E271" s="2">
        <v>93.63</v>
      </c>
      <c r="F271" s="6">
        <f t="shared" si="30"/>
        <v>238.75649999999999</v>
      </c>
      <c r="G271" s="2">
        <f t="shared" si="31"/>
        <v>128</v>
      </c>
      <c r="H271" s="5">
        <f t="shared" si="32"/>
        <v>0</v>
      </c>
      <c r="N271" s="5" t="str">
        <f t="shared" si="29"/>
        <v>2A</v>
      </c>
      <c r="O271" s="5" t="str">
        <f t="shared" si="33"/>
        <v>2A</v>
      </c>
      <c r="P271" s="3" t="str">
        <f t="shared" si="34"/>
        <v>Yes</v>
      </c>
    </row>
    <row r="272" spans="1:16" x14ac:dyDescent="0.2">
      <c r="A272" s="1" t="s">
        <v>282</v>
      </c>
      <c r="B272" s="2" t="s">
        <v>11</v>
      </c>
      <c r="C272" s="2">
        <v>46</v>
      </c>
      <c r="D272" s="2">
        <f t="shared" si="28"/>
        <v>343</v>
      </c>
      <c r="E272" s="2">
        <v>94.07</v>
      </c>
      <c r="F272" s="6">
        <f t="shared" si="30"/>
        <v>43.272199999999998</v>
      </c>
      <c r="G272" s="2">
        <f t="shared" si="31"/>
        <v>344</v>
      </c>
      <c r="H272" s="5">
        <f t="shared" si="32"/>
        <v>-1</v>
      </c>
      <c r="N272" s="5" t="str">
        <f t="shared" si="29"/>
        <v>1A</v>
      </c>
      <c r="O272" s="5" t="str">
        <f t="shared" si="33"/>
        <v>1A</v>
      </c>
      <c r="P272" s="3" t="str">
        <f t="shared" si="34"/>
        <v>Yes</v>
      </c>
    </row>
    <row r="273" spans="1:16" x14ac:dyDescent="0.2">
      <c r="A273" s="1" t="s">
        <v>283</v>
      </c>
      <c r="B273" s="2" t="s">
        <v>11</v>
      </c>
      <c r="C273" s="2">
        <v>149</v>
      </c>
      <c r="D273" s="2">
        <f t="shared" si="28"/>
        <v>224</v>
      </c>
      <c r="E273" s="2">
        <v>95.63</v>
      </c>
      <c r="F273" s="6">
        <f t="shared" si="30"/>
        <v>142.48869999999999</v>
      </c>
      <c r="G273" s="2">
        <f t="shared" si="31"/>
        <v>222</v>
      </c>
      <c r="H273" s="5">
        <f t="shared" si="32"/>
        <v>2</v>
      </c>
      <c r="N273" s="5" t="str">
        <f t="shared" si="29"/>
        <v>1A</v>
      </c>
      <c r="O273" s="5" t="str">
        <f t="shared" si="33"/>
        <v>1A</v>
      </c>
      <c r="P273" s="3" t="str">
        <f t="shared" si="34"/>
        <v>Yes</v>
      </c>
    </row>
    <row r="274" spans="1:16" x14ac:dyDescent="0.2">
      <c r="A274" s="1" t="s">
        <v>284</v>
      </c>
      <c r="B274" s="2" t="s">
        <v>11</v>
      </c>
      <c r="C274" s="2">
        <v>302</v>
      </c>
      <c r="D274" s="2">
        <f t="shared" si="28"/>
        <v>107</v>
      </c>
      <c r="E274" s="2">
        <v>93.58</v>
      </c>
      <c r="F274" s="6">
        <f t="shared" si="30"/>
        <v>282.61160000000001</v>
      </c>
      <c r="G274" s="2">
        <f t="shared" si="31"/>
        <v>108</v>
      </c>
      <c r="H274" s="5">
        <f t="shared" si="32"/>
        <v>-1</v>
      </c>
      <c r="N274" s="5" t="str">
        <f t="shared" si="29"/>
        <v>3A</v>
      </c>
      <c r="O274" s="5" t="str">
        <f t="shared" si="33"/>
        <v>3A</v>
      </c>
      <c r="P274" s="3" t="str">
        <f t="shared" si="34"/>
        <v>Yes</v>
      </c>
    </row>
    <row r="275" spans="1:16" x14ac:dyDescent="0.2">
      <c r="A275" s="1" t="s">
        <v>285</v>
      </c>
      <c r="B275" s="2" t="s">
        <v>25</v>
      </c>
      <c r="C275" s="2">
        <v>20</v>
      </c>
      <c r="D275" s="2">
        <f t="shared" si="28"/>
        <v>362</v>
      </c>
      <c r="E275" s="8">
        <v>100</v>
      </c>
      <c r="F275" s="6">
        <f t="shared" si="30"/>
        <v>20</v>
      </c>
      <c r="G275" s="2">
        <f t="shared" si="31"/>
        <v>362</v>
      </c>
      <c r="H275" s="5">
        <f t="shared" si="32"/>
        <v>0</v>
      </c>
      <c r="N275" s="5" t="str">
        <f t="shared" si="29"/>
        <v>1A</v>
      </c>
      <c r="O275" s="5" t="str">
        <f t="shared" si="33"/>
        <v>1A</v>
      </c>
      <c r="P275" s="3" t="str">
        <f t="shared" si="34"/>
        <v>Yes</v>
      </c>
    </row>
    <row r="276" spans="1:16" x14ac:dyDescent="0.2">
      <c r="A276" s="1" t="s">
        <v>286</v>
      </c>
      <c r="B276" s="2" t="s">
        <v>11</v>
      </c>
      <c r="C276" s="2">
        <v>382</v>
      </c>
      <c r="D276" s="2">
        <f t="shared" si="28"/>
        <v>82</v>
      </c>
      <c r="E276" s="2">
        <v>96.43</v>
      </c>
      <c r="F276" s="6">
        <f t="shared" si="30"/>
        <v>368.36260000000004</v>
      </c>
      <c r="G276" s="2">
        <f t="shared" si="31"/>
        <v>76</v>
      </c>
      <c r="H276" s="5">
        <f t="shared" si="32"/>
        <v>6</v>
      </c>
      <c r="N276" s="5" t="str">
        <f t="shared" si="29"/>
        <v>3A</v>
      </c>
      <c r="O276" s="5" t="str">
        <f t="shared" si="33"/>
        <v>3A</v>
      </c>
      <c r="P276" s="3" t="str">
        <f t="shared" si="34"/>
        <v>Yes</v>
      </c>
    </row>
    <row r="277" spans="1:16" x14ac:dyDescent="0.2">
      <c r="A277" s="1" t="s">
        <v>287</v>
      </c>
      <c r="B277" s="2" t="s">
        <v>11</v>
      </c>
      <c r="C277" s="2">
        <v>58</v>
      </c>
      <c r="D277" s="2">
        <f t="shared" si="28"/>
        <v>334</v>
      </c>
      <c r="E277" s="2">
        <v>93.16</v>
      </c>
      <c r="F277" s="6">
        <f t="shared" si="30"/>
        <v>54.032800000000002</v>
      </c>
      <c r="G277" s="2">
        <f t="shared" si="31"/>
        <v>336</v>
      </c>
      <c r="H277" s="5">
        <f t="shared" si="32"/>
        <v>-2</v>
      </c>
      <c r="N277" s="5" t="str">
        <f t="shared" si="29"/>
        <v>1A</v>
      </c>
      <c r="O277" s="5" t="str">
        <f t="shared" si="33"/>
        <v>1A</v>
      </c>
      <c r="P277" s="3" t="str">
        <f t="shared" si="34"/>
        <v>Yes</v>
      </c>
    </row>
    <row r="278" spans="1:16" x14ac:dyDescent="0.2">
      <c r="A278" s="1" t="s">
        <v>288</v>
      </c>
      <c r="B278" s="2" t="s">
        <v>11</v>
      </c>
      <c r="C278" s="2">
        <v>249</v>
      </c>
      <c r="D278" s="2">
        <f t="shared" si="28"/>
        <v>131</v>
      </c>
      <c r="E278" s="2">
        <v>94.73</v>
      </c>
      <c r="F278" s="6">
        <f t="shared" si="30"/>
        <v>235.8777</v>
      </c>
      <c r="G278" s="2">
        <f t="shared" si="31"/>
        <v>131</v>
      </c>
      <c r="H278" s="5">
        <f t="shared" si="32"/>
        <v>0</v>
      </c>
      <c r="N278" s="5" t="str">
        <f t="shared" si="29"/>
        <v>2A</v>
      </c>
      <c r="O278" s="5" t="str">
        <f t="shared" si="33"/>
        <v>2A</v>
      </c>
      <c r="P278" s="3" t="str">
        <f t="shared" si="34"/>
        <v>Yes</v>
      </c>
    </row>
    <row r="279" spans="1:16" x14ac:dyDescent="0.2">
      <c r="A279" s="1" t="s">
        <v>289</v>
      </c>
      <c r="B279" s="2" t="s">
        <v>11</v>
      </c>
      <c r="C279" s="2">
        <v>232</v>
      </c>
      <c r="D279" s="2">
        <f t="shared" si="28"/>
        <v>136</v>
      </c>
      <c r="E279" s="2">
        <v>94.88</v>
      </c>
      <c r="F279" s="6">
        <f t="shared" si="30"/>
        <v>220.1216</v>
      </c>
      <c r="G279" s="2">
        <f t="shared" si="31"/>
        <v>140</v>
      </c>
      <c r="H279" s="5">
        <f t="shared" si="32"/>
        <v>-4</v>
      </c>
      <c r="N279" s="5" t="str">
        <f t="shared" si="29"/>
        <v>2A</v>
      </c>
      <c r="O279" s="5" t="str">
        <f t="shared" si="33"/>
        <v>2A</v>
      </c>
      <c r="P279" s="3" t="str">
        <f t="shared" si="34"/>
        <v>Yes</v>
      </c>
    </row>
    <row r="280" spans="1:16" x14ac:dyDescent="0.2">
      <c r="A280" s="1" t="s">
        <v>290</v>
      </c>
      <c r="B280" s="2" t="s">
        <v>11</v>
      </c>
      <c r="C280" s="2">
        <v>178</v>
      </c>
      <c r="D280" s="2">
        <f t="shared" si="28"/>
        <v>185</v>
      </c>
      <c r="E280" s="2">
        <v>95.2</v>
      </c>
      <c r="F280" s="6">
        <f t="shared" si="30"/>
        <v>169.45600000000002</v>
      </c>
      <c r="G280" s="2">
        <f t="shared" si="31"/>
        <v>182</v>
      </c>
      <c r="H280" s="5">
        <f t="shared" si="32"/>
        <v>3</v>
      </c>
      <c r="N280" s="5" t="str">
        <f t="shared" si="29"/>
        <v>2A</v>
      </c>
      <c r="O280" s="5" t="str">
        <f t="shared" si="33"/>
        <v>2A</v>
      </c>
      <c r="P280" s="3" t="str">
        <f t="shared" si="34"/>
        <v>Yes</v>
      </c>
    </row>
    <row r="281" spans="1:16" x14ac:dyDescent="0.2">
      <c r="A281" s="1" t="s">
        <v>291</v>
      </c>
      <c r="B281" s="2" t="s">
        <v>11</v>
      </c>
      <c r="C281" s="2">
        <v>154</v>
      </c>
      <c r="D281" s="2">
        <f t="shared" si="28"/>
        <v>219</v>
      </c>
      <c r="E281" s="2">
        <v>93.91</v>
      </c>
      <c r="F281" s="6">
        <f t="shared" si="30"/>
        <v>144.62139999999999</v>
      </c>
      <c r="G281" s="2">
        <f t="shared" si="31"/>
        <v>220</v>
      </c>
      <c r="H281" s="5">
        <f t="shared" si="32"/>
        <v>-1</v>
      </c>
      <c r="N281" s="5" t="str">
        <f t="shared" si="29"/>
        <v>1A</v>
      </c>
      <c r="O281" s="5" t="str">
        <f t="shared" si="33"/>
        <v>1A</v>
      </c>
      <c r="P281" s="3" t="str">
        <f t="shared" si="34"/>
        <v>Yes</v>
      </c>
    </row>
    <row r="282" spans="1:16" x14ac:dyDescent="0.2">
      <c r="A282" s="1" t="s">
        <v>292</v>
      </c>
      <c r="B282" s="2" t="s">
        <v>11</v>
      </c>
      <c r="C282" s="2">
        <v>130</v>
      </c>
      <c r="D282" s="2">
        <f t="shared" si="28"/>
        <v>250</v>
      </c>
      <c r="E282" s="2">
        <v>95.02</v>
      </c>
      <c r="F282" s="6">
        <f t="shared" si="30"/>
        <v>123.526</v>
      </c>
      <c r="G282" s="2">
        <f t="shared" si="31"/>
        <v>249</v>
      </c>
      <c r="H282" s="5">
        <f t="shared" si="32"/>
        <v>1</v>
      </c>
      <c r="N282" s="5" t="str">
        <f t="shared" si="29"/>
        <v>1A</v>
      </c>
      <c r="O282" s="5" t="str">
        <f t="shared" si="33"/>
        <v>1A</v>
      </c>
      <c r="P282" s="3" t="str">
        <f t="shared" si="34"/>
        <v>Yes</v>
      </c>
    </row>
    <row r="283" spans="1:16" x14ac:dyDescent="0.2">
      <c r="A283" s="1" t="s">
        <v>293</v>
      </c>
      <c r="B283" s="2" t="s">
        <v>11</v>
      </c>
      <c r="C283" s="2">
        <v>278</v>
      </c>
      <c r="D283" s="2">
        <f t="shared" si="28"/>
        <v>118</v>
      </c>
      <c r="E283" s="2">
        <v>94.22</v>
      </c>
      <c r="F283" s="6">
        <f t="shared" si="30"/>
        <v>261.9316</v>
      </c>
      <c r="G283" s="2">
        <f t="shared" si="31"/>
        <v>118</v>
      </c>
      <c r="H283" s="5">
        <f t="shared" si="32"/>
        <v>0</v>
      </c>
      <c r="N283" s="5" t="str">
        <f t="shared" si="29"/>
        <v>2A</v>
      </c>
      <c r="O283" s="5" t="str">
        <f t="shared" si="33"/>
        <v>2A</v>
      </c>
      <c r="P283" s="3" t="str">
        <f t="shared" si="34"/>
        <v>Yes</v>
      </c>
    </row>
    <row r="284" spans="1:16" x14ac:dyDescent="0.2">
      <c r="A284" s="1" t="s">
        <v>294</v>
      </c>
      <c r="B284" s="2" t="s">
        <v>11</v>
      </c>
      <c r="C284" s="2">
        <v>160</v>
      </c>
      <c r="D284" s="2">
        <f t="shared" si="28"/>
        <v>207</v>
      </c>
      <c r="E284" s="2">
        <v>95.63</v>
      </c>
      <c r="F284" s="6">
        <f t="shared" si="30"/>
        <v>153.00799999999998</v>
      </c>
      <c r="G284" s="2">
        <f t="shared" si="31"/>
        <v>206</v>
      </c>
      <c r="H284" s="5">
        <f t="shared" si="32"/>
        <v>1</v>
      </c>
      <c r="N284" s="5" t="str">
        <f t="shared" si="29"/>
        <v>2A</v>
      </c>
      <c r="O284" s="5" t="str">
        <f t="shared" si="33"/>
        <v>2A</v>
      </c>
      <c r="P284" s="3" t="str">
        <f t="shared" si="34"/>
        <v>Yes</v>
      </c>
    </row>
    <row r="285" spans="1:16" x14ac:dyDescent="0.2">
      <c r="A285" s="1" t="s">
        <v>295</v>
      </c>
      <c r="B285" s="2" t="s">
        <v>11</v>
      </c>
      <c r="C285" s="2">
        <v>1016</v>
      </c>
      <c r="D285" s="2">
        <f t="shared" si="28"/>
        <v>31</v>
      </c>
      <c r="E285" s="2">
        <v>93.4</v>
      </c>
      <c r="F285" s="6">
        <f t="shared" si="30"/>
        <v>948.94400000000007</v>
      </c>
      <c r="G285" s="2">
        <f t="shared" si="31"/>
        <v>31</v>
      </c>
      <c r="H285" s="5">
        <f t="shared" si="32"/>
        <v>0</v>
      </c>
      <c r="N285" s="5" t="str">
        <f t="shared" si="29"/>
        <v>4A</v>
      </c>
      <c r="O285" s="5" t="str">
        <f t="shared" si="33"/>
        <v>4A</v>
      </c>
      <c r="P285" s="3" t="str">
        <f t="shared" si="34"/>
        <v>Yes</v>
      </c>
    </row>
    <row r="286" spans="1:16" x14ac:dyDescent="0.2">
      <c r="A286" s="1" t="s">
        <v>296</v>
      </c>
      <c r="B286" s="2" t="s">
        <v>11</v>
      </c>
      <c r="C286" s="2">
        <v>1122</v>
      </c>
      <c r="D286" s="2">
        <f t="shared" si="28"/>
        <v>22</v>
      </c>
      <c r="E286" s="2">
        <v>93.4</v>
      </c>
      <c r="F286" s="6">
        <f t="shared" si="30"/>
        <v>1047.9480000000001</v>
      </c>
      <c r="G286" s="2">
        <f t="shared" si="31"/>
        <v>21</v>
      </c>
      <c r="H286" s="5">
        <f t="shared" si="32"/>
        <v>1</v>
      </c>
      <c r="N286" s="5" t="str">
        <f t="shared" si="29"/>
        <v>4A</v>
      </c>
      <c r="O286" s="5" t="str">
        <f t="shared" si="33"/>
        <v>4A</v>
      </c>
      <c r="P286" s="3" t="str">
        <f t="shared" si="34"/>
        <v>Yes</v>
      </c>
    </row>
    <row r="287" spans="1:16" x14ac:dyDescent="0.2">
      <c r="A287" s="1" t="s">
        <v>297</v>
      </c>
      <c r="B287" s="2" t="s">
        <v>11</v>
      </c>
      <c r="C287" s="2">
        <v>926</v>
      </c>
      <c r="D287" s="2">
        <f t="shared" si="28"/>
        <v>35</v>
      </c>
      <c r="E287" s="2">
        <v>93.4</v>
      </c>
      <c r="F287" s="6">
        <f t="shared" si="30"/>
        <v>864.88400000000001</v>
      </c>
      <c r="G287" s="2">
        <f t="shared" si="31"/>
        <v>35</v>
      </c>
      <c r="H287" s="5">
        <f t="shared" si="32"/>
        <v>0</v>
      </c>
      <c r="N287" s="5" t="str">
        <f t="shared" si="29"/>
        <v>4A</v>
      </c>
      <c r="O287" s="5" t="str">
        <f t="shared" si="33"/>
        <v>4A</v>
      </c>
      <c r="P287" s="3" t="str">
        <f t="shared" si="34"/>
        <v>Yes</v>
      </c>
    </row>
    <row r="288" spans="1:16" x14ac:dyDescent="0.2">
      <c r="A288" s="1" t="s">
        <v>298</v>
      </c>
      <c r="B288" s="2" t="s">
        <v>25</v>
      </c>
      <c r="C288" s="2">
        <v>67</v>
      </c>
      <c r="D288" s="2">
        <f t="shared" si="28"/>
        <v>327</v>
      </c>
      <c r="E288" s="8">
        <v>100</v>
      </c>
      <c r="F288" s="6">
        <f t="shared" si="30"/>
        <v>67</v>
      </c>
      <c r="G288" s="2">
        <f t="shared" si="31"/>
        <v>327</v>
      </c>
      <c r="H288" s="5">
        <f t="shared" si="32"/>
        <v>0</v>
      </c>
      <c r="N288" s="5" t="str">
        <f t="shared" si="29"/>
        <v>1A</v>
      </c>
      <c r="O288" s="5" t="str">
        <f t="shared" si="33"/>
        <v>1A</v>
      </c>
      <c r="P288" s="3" t="str">
        <f t="shared" si="34"/>
        <v>Yes</v>
      </c>
    </row>
    <row r="289" spans="1:16" x14ac:dyDescent="0.2">
      <c r="A289" s="1" t="s">
        <v>299</v>
      </c>
      <c r="B289" s="2" t="s">
        <v>11</v>
      </c>
      <c r="C289" s="2">
        <v>342</v>
      </c>
      <c r="D289" s="2">
        <f t="shared" si="28"/>
        <v>95</v>
      </c>
      <c r="E289" s="2">
        <v>96.6</v>
      </c>
      <c r="F289" s="6">
        <f t="shared" si="30"/>
        <v>330.37200000000001</v>
      </c>
      <c r="G289" s="2">
        <f t="shared" si="31"/>
        <v>93</v>
      </c>
      <c r="H289" s="5">
        <f t="shared" si="32"/>
        <v>2</v>
      </c>
      <c r="N289" s="5" t="str">
        <f t="shared" si="29"/>
        <v>3A</v>
      </c>
      <c r="O289" s="5" t="str">
        <f t="shared" si="33"/>
        <v>3A</v>
      </c>
      <c r="P289" s="3" t="str">
        <f t="shared" si="34"/>
        <v>Yes</v>
      </c>
    </row>
    <row r="290" spans="1:16" x14ac:dyDescent="0.2">
      <c r="A290" s="1" t="s">
        <v>300</v>
      </c>
      <c r="B290" s="2" t="s">
        <v>11</v>
      </c>
      <c r="C290" s="2">
        <v>195</v>
      </c>
      <c r="D290" s="2">
        <f t="shared" si="28"/>
        <v>163</v>
      </c>
      <c r="E290" s="2">
        <v>93.2</v>
      </c>
      <c r="F290" s="6">
        <f t="shared" si="30"/>
        <v>181.74</v>
      </c>
      <c r="G290" s="2">
        <f t="shared" si="31"/>
        <v>167</v>
      </c>
      <c r="H290" s="5">
        <f t="shared" si="32"/>
        <v>-4</v>
      </c>
      <c r="N290" s="5" t="str">
        <f t="shared" si="29"/>
        <v>2A</v>
      </c>
      <c r="O290" s="5" t="str">
        <f t="shared" si="33"/>
        <v>2A</v>
      </c>
      <c r="P290" s="3" t="str">
        <f t="shared" si="34"/>
        <v>Yes</v>
      </c>
    </row>
    <row r="291" spans="1:16" x14ac:dyDescent="0.2">
      <c r="A291" s="1" t="s">
        <v>301</v>
      </c>
      <c r="B291" s="2" t="s">
        <v>11</v>
      </c>
      <c r="C291" s="2">
        <v>179</v>
      </c>
      <c r="D291" s="2">
        <f t="shared" si="28"/>
        <v>181</v>
      </c>
      <c r="E291" s="2">
        <v>94.59</v>
      </c>
      <c r="F291" s="6">
        <f t="shared" si="30"/>
        <v>169.31610000000001</v>
      </c>
      <c r="G291" s="2">
        <f t="shared" si="31"/>
        <v>183</v>
      </c>
      <c r="H291" s="5">
        <f t="shared" si="32"/>
        <v>-2</v>
      </c>
      <c r="N291" s="5" t="str">
        <f t="shared" si="29"/>
        <v>2A</v>
      </c>
      <c r="O291" s="5" t="str">
        <f t="shared" si="33"/>
        <v>2A</v>
      </c>
      <c r="P291" s="3" t="str">
        <f t="shared" si="34"/>
        <v>Yes</v>
      </c>
    </row>
    <row r="292" spans="1:16" x14ac:dyDescent="0.2">
      <c r="A292" s="1" t="s">
        <v>302</v>
      </c>
      <c r="B292" s="2" t="s">
        <v>11</v>
      </c>
      <c r="C292" s="2">
        <v>211</v>
      </c>
      <c r="D292" s="2">
        <f t="shared" si="28"/>
        <v>149</v>
      </c>
      <c r="E292" s="2">
        <v>92.57</v>
      </c>
      <c r="F292" s="6">
        <f t="shared" si="30"/>
        <v>195.3227</v>
      </c>
      <c r="G292" s="2">
        <f t="shared" si="31"/>
        <v>156</v>
      </c>
      <c r="H292" s="5">
        <f t="shared" si="32"/>
        <v>-7</v>
      </c>
      <c r="N292" s="5" t="str">
        <f t="shared" si="29"/>
        <v>2A</v>
      </c>
      <c r="O292" s="5" t="str">
        <f t="shared" si="33"/>
        <v>2A</v>
      </c>
      <c r="P292" s="3" t="str">
        <f t="shared" si="34"/>
        <v>Yes</v>
      </c>
    </row>
    <row r="293" spans="1:16" x14ac:dyDescent="0.2">
      <c r="A293" s="1" t="s">
        <v>303</v>
      </c>
      <c r="B293" s="2" t="s">
        <v>11</v>
      </c>
      <c r="C293" s="2">
        <v>136</v>
      </c>
      <c r="D293" s="2">
        <f t="shared" si="28"/>
        <v>242</v>
      </c>
      <c r="E293" s="2">
        <v>95</v>
      </c>
      <c r="F293" s="6">
        <f t="shared" si="30"/>
        <v>129.19999999999999</v>
      </c>
      <c r="G293" s="2">
        <f t="shared" si="31"/>
        <v>238</v>
      </c>
      <c r="H293" s="5">
        <f t="shared" si="32"/>
        <v>4</v>
      </c>
      <c r="N293" s="5" t="str">
        <f t="shared" si="29"/>
        <v>1A</v>
      </c>
      <c r="O293" s="5" t="str">
        <f t="shared" si="33"/>
        <v>1A</v>
      </c>
      <c r="P293" s="3" t="str">
        <f t="shared" si="34"/>
        <v>Yes</v>
      </c>
    </row>
    <row r="294" spans="1:16" x14ac:dyDescent="0.2">
      <c r="A294" s="1" t="s">
        <v>304</v>
      </c>
      <c r="B294" s="2" t="s">
        <v>11</v>
      </c>
      <c r="C294" s="2">
        <v>33</v>
      </c>
      <c r="D294" s="2">
        <f t="shared" si="28"/>
        <v>357</v>
      </c>
      <c r="E294" s="2">
        <v>91.21</v>
      </c>
      <c r="F294" s="6">
        <f t="shared" si="30"/>
        <v>30.099299999999996</v>
      </c>
      <c r="G294" s="2">
        <f t="shared" si="31"/>
        <v>359</v>
      </c>
      <c r="H294" s="5">
        <f t="shared" si="32"/>
        <v>-2</v>
      </c>
      <c r="N294" s="5" t="str">
        <f t="shared" si="29"/>
        <v>1A</v>
      </c>
      <c r="O294" s="5" t="str">
        <f t="shared" si="33"/>
        <v>1A</v>
      </c>
      <c r="P294" s="3" t="str">
        <f t="shared" si="34"/>
        <v>Yes</v>
      </c>
    </row>
    <row r="295" spans="1:16" x14ac:dyDescent="0.2">
      <c r="A295" s="1" t="s">
        <v>305</v>
      </c>
      <c r="B295" s="2" t="s">
        <v>11</v>
      </c>
      <c r="C295" s="2">
        <v>355</v>
      </c>
      <c r="D295" s="2">
        <f t="shared" si="28"/>
        <v>91</v>
      </c>
      <c r="E295" s="2">
        <v>92.95</v>
      </c>
      <c r="F295" s="6">
        <f t="shared" si="30"/>
        <v>329.97250000000003</v>
      </c>
      <c r="G295" s="2">
        <f t="shared" si="31"/>
        <v>95</v>
      </c>
      <c r="H295" s="5">
        <f t="shared" si="32"/>
        <v>-4</v>
      </c>
      <c r="N295" s="5" t="str">
        <f t="shared" si="29"/>
        <v>3A</v>
      </c>
      <c r="O295" s="5" t="str">
        <f t="shared" si="33"/>
        <v>3A</v>
      </c>
      <c r="P295" s="3" t="str">
        <f t="shared" si="34"/>
        <v>Yes</v>
      </c>
    </row>
    <row r="296" spans="1:16" x14ac:dyDescent="0.2">
      <c r="A296" s="1" t="s">
        <v>306</v>
      </c>
      <c r="B296" s="2" t="s">
        <v>11</v>
      </c>
      <c r="C296" s="2">
        <v>141</v>
      </c>
      <c r="D296" s="2">
        <f t="shared" si="28"/>
        <v>233</v>
      </c>
      <c r="E296" s="2">
        <v>95.59</v>
      </c>
      <c r="F296" s="6">
        <f t="shared" si="30"/>
        <v>134.78190000000001</v>
      </c>
      <c r="G296" s="2">
        <f t="shared" si="31"/>
        <v>229</v>
      </c>
      <c r="H296" s="5">
        <f t="shared" si="32"/>
        <v>4</v>
      </c>
      <c r="N296" s="5" t="str">
        <f t="shared" si="29"/>
        <v>1A</v>
      </c>
      <c r="O296" s="5" t="str">
        <f t="shared" si="33"/>
        <v>1A</v>
      </c>
      <c r="P296" s="3" t="str">
        <f t="shared" si="34"/>
        <v>Yes</v>
      </c>
    </row>
    <row r="297" spans="1:16" x14ac:dyDescent="0.2">
      <c r="A297" s="1" t="s">
        <v>307</v>
      </c>
      <c r="B297" s="2" t="s">
        <v>11</v>
      </c>
      <c r="C297" s="2">
        <v>1581</v>
      </c>
      <c r="D297" s="2">
        <f t="shared" si="28"/>
        <v>7</v>
      </c>
      <c r="E297" s="2">
        <v>95.25</v>
      </c>
      <c r="F297" s="6">
        <f t="shared" si="30"/>
        <v>1505.9024999999999</v>
      </c>
      <c r="G297" s="2">
        <f t="shared" si="31"/>
        <v>7</v>
      </c>
      <c r="H297" s="5">
        <f t="shared" si="32"/>
        <v>0</v>
      </c>
      <c r="N297" s="5" t="str">
        <f t="shared" si="29"/>
        <v>4A</v>
      </c>
      <c r="O297" s="5" t="str">
        <f t="shared" si="33"/>
        <v>4A</v>
      </c>
      <c r="P297" s="3" t="str">
        <f t="shared" si="34"/>
        <v>Yes</v>
      </c>
    </row>
    <row r="298" spans="1:16" x14ac:dyDescent="0.2">
      <c r="A298" s="1" t="s">
        <v>308</v>
      </c>
      <c r="B298" s="2" t="s">
        <v>11</v>
      </c>
      <c r="C298" s="2">
        <v>255</v>
      </c>
      <c r="D298" s="2">
        <f t="shared" si="28"/>
        <v>128</v>
      </c>
      <c r="E298" s="2">
        <v>92.19</v>
      </c>
      <c r="F298" s="6">
        <f t="shared" si="30"/>
        <v>235.08449999999999</v>
      </c>
      <c r="G298" s="2">
        <f t="shared" si="31"/>
        <v>132</v>
      </c>
      <c r="H298" s="5">
        <f t="shared" si="32"/>
        <v>-4</v>
      </c>
      <c r="N298" s="5" t="str">
        <f t="shared" si="29"/>
        <v>2A</v>
      </c>
      <c r="O298" s="5" t="str">
        <f t="shared" si="33"/>
        <v>2A</v>
      </c>
      <c r="P298" s="3" t="str">
        <f t="shared" si="34"/>
        <v>Yes</v>
      </c>
    </row>
    <row r="299" spans="1:16" x14ac:dyDescent="0.2">
      <c r="A299" s="1" t="s">
        <v>309</v>
      </c>
      <c r="B299" s="2" t="s">
        <v>11</v>
      </c>
      <c r="C299" s="2">
        <v>111</v>
      </c>
      <c r="D299" s="2">
        <f t="shared" si="28"/>
        <v>274</v>
      </c>
      <c r="E299" s="2">
        <v>91.44</v>
      </c>
      <c r="F299" s="6">
        <f t="shared" si="30"/>
        <v>101.4984</v>
      </c>
      <c r="G299" s="2">
        <f t="shared" si="31"/>
        <v>278</v>
      </c>
      <c r="H299" s="5">
        <f t="shared" si="32"/>
        <v>-4</v>
      </c>
      <c r="N299" s="5" t="str">
        <f t="shared" si="29"/>
        <v>1A</v>
      </c>
      <c r="O299" s="5" t="str">
        <f t="shared" si="33"/>
        <v>1A</v>
      </c>
      <c r="P299" s="3" t="str">
        <f t="shared" si="34"/>
        <v>Yes</v>
      </c>
    </row>
    <row r="300" spans="1:16" x14ac:dyDescent="0.2">
      <c r="A300" s="1" t="s">
        <v>310</v>
      </c>
      <c r="B300" s="2" t="s">
        <v>11</v>
      </c>
      <c r="C300" s="2">
        <v>133</v>
      </c>
      <c r="D300" s="2">
        <f t="shared" si="28"/>
        <v>247</v>
      </c>
      <c r="E300" s="2">
        <v>93.07</v>
      </c>
      <c r="F300" s="6">
        <f t="shared" si="30"/>
        <v>123.78309999999999</v>
      </c>
      <c r="G300" s="2">
        <f t="shared" si="31"/>
        <v>247</v>
      </c>
      <c r="H300" s="5">
        <f t="shared" si="32"/>
        <v>0</v>
      </c>
      <c r="N300" s="5" t="str">
        <f t="shared" si="29"/>
        <v>1A</v>
      </c>
      <c r="O300" s="5" t="str">
        <f t="shared" si="33"/>
        <v>1A</v>
      </c>
      <c r="P300" s="3" t="str">
        <f t="shared" si="34"/>
        <v>Yes</v>
      </c>
    </row>
    <row r="301" spans="1:16" x14ac:dyDescent="0.2">
      <c r="A301" s="1" t="s">
        <v>311</v>
      </c>
      <c r="B301" s="2" t="s">
        <v>11</v>
      </c>
      <c r="C301" s="2">
        <v>440</v>
      </c>
      <c r="D301" s="2">
        <f t="shared" si="28"/>
        <v>65</v>
      </c>
      <c r="E301" s="2">
        <v>93.88</v>
      </c>
      <c r="F301" s="6">
        <f t="shared" si="30"/>
        <v>413.072</v>
      </c>
      <c r="G301" s="2">
        <f t="shared" si="31"/>
        <v>67</v>
      </c>
      <c r="H301" s="5">
        <f t="shared" si="32"/>
        <v>-2</v>
      </c>
      <c r="N301" s="5" t="str">
        <f t="shared" si="29"/>
        <v>3A</v>
      </c>
      <c r="O301" s="5" t="str">
        <f t="shared" si="33"/>
        <v>3A</v>
      </c>
      <c r="P301" s="3" t="str">
        <f t="shared" si="34"/>
        <v>Yes</v>
      </c>
    </row>
    <row r="302" spans="1:16" x14ac:dyDescent="0.2">
      <c r="A302" s="1" t="s">
        <v>312</v>
      </c>
      <c r="B302" s="2" t="s">
        <v>11</v>
      </c>
      <c r="C302" s="2">
        <v>296</v>
      </c>
      <c r="D302" s="2">
        <f t="shared" si="28"/>
        <v>110</v>
      </c>
      <c r="E302" s="2">
        <v>94.2</v>
      </c>
      <c r="F302" s="6">
        <f t="shared" si="30"/>
        <v>278.83199999999999</v>
      </c>
      <c r="G302" s="2">
        <f t="shared" si="31"/>
        <v>111</v>
      </c>
      <c r="H302" s="5">
        <f t="shared" si="32"/>
        <v>-1</v>
      </c>
      <c r="N302" s="5" t="str">
        <f t="shared" si="29"/>
        <v>3A</v>
      </c>
      <c r="O302" s="5" t="str">
        <f t="shared" si="33"/>
        <v>3A</v>
      </c>
      <c r="P302" s="3" t="str">
        <f t="shared" si="34"/>
        <v>Yes</v>
      </c>
    </row>
    <row r="303" spans="1:16" x14ac:dyDescent="0.2">
      <c r="A303" s="1" t="s">
        <v>313</v>
      </c>
      <c r="B303" s="2" t="s">
        <v>11</v>
      </c>
      <c r="C303" s="2">
        <v>90</v>
      </c>
      <c r="D303" s="2">
        <f t="shared" si="28"/>
        <v>307</v>
      </c>
      <c r="E303" s="2">
        <v>94.1</v>
      </c>
      <c r="F303" s="6">
        <f t="shared" si="30"/>
        <v>84.69</v>
      </c>
      <c r="G303" s="2">
        <f t="shared" si="31"/>
        <v>307</v>
      </c>
      <c r="H303" s="5">
        <f t="shared" si="32"/>
        <v>0</v>
      </c>
      <c r="N303" s="5" t="str">
        <f t="shared" si="29"/>
        <v>1A</v>
      </c>
      <c r="O303" s="5" t="str">
        <f t="shared" si="33"/>
        <v>1A</v>
      </c>
      <c r="P303" s="3" t="str">
        <f t="shared" si="34"/>
        <v>Yes</v>
      </c>
    </row>
    <row r="304" spans="1:16" x14ac:dyDescent="0.2">
      <c r="A304" s="1" t="s">
        <v>314</v>
      </c>
      <c r="B304" s="2" t="s">
        <v>25</v>
      </c>
      <c r="C304" s="2">
        <v>136</v>
      </c>
      <c r="D304" s="2">
        <f t="shared" si="28"/>
        <v>242</v>
      </c>
      <c r="E304" s="8">
        <v>100</v>
      </c>
      <c r="F304" s="6">
        <f t="shared" si="30"/>
        <v>136</v>
      </c>
      <c r="G304" s="2">
        <f t="shared" si="31"/>
        <v>228</v>
      </c>
      <c r="H304" s="5">
        <f t="shared" si="32"/>
        <v>14</v>
      </c>
      <c r="N304" s="5" t="str">
        <f t="shared" si="29"/>
        <v>1A</v>
      </c>
      <c r="O304" s="5" t="str">
        <f t="shared" si="33"/>
        <v>1A</v>
      </c>
      <c r="P304" s="3" t="str">
        <f t="shared" si="34"/>
        <v>Yes</v>
      </c>
    </row>
    <row r="305" spans="1:16" x14ac:dyDescent="0.2">
      <c r="A305" s="1" t="s">
        <v>315</v>
      </c>
      <c r="B305" s="2" t="s">
        <v>25</v>
      </c>
      <c r="C305" s="2">
        <v>132</v>
      </c>
      <c r="D305" s="2">
        <f t="shared" si="28"/>
        <v>248</v>
      </c>
      <c r="E305" s="8">
        <v>100</v>
      </c>
      <c r="F305" s="6">
        <f t="shared" si="30"/>
        <v>132</v>
      </c>
      <c r="G305" s="2">
        <f t="shared" si="31"/>
        <v>233</v>
      </c>
      <c r="H305" s="5">
        <f t="shared" si="32"/>
        <v>15</v>
      </c>
      <c r="N305" s="5" t="str">
        <f t="shared" si="29"/>
        <v>1A</v>
      </c>
      <c r="O305" s="5" t="str">
        <f t="shared" si="33"/>
        <v>1A</v>
      </c>
      <c r="P305" s="3" t="str">
        <f t="shared" si="34"/>
        <v>Yes</v>
      </c>
    </row>
    <row r="306" spans="1:16" x14ac:dyDescent="0.2">
      <c r="A306" s="1" t="s">
        <v>316</v>
      </c>
      <c r="B306" s="2" t="s">
        <v>25</v>
      </c>
      <c r="C306" s="2">
        <v>48</v>
      </c>
      <c r="D306" s="2">
        <f t="shared" si="28"/>
        <v>339</v>
      </c>
      <c r="E306" s="8">
        <v>100</v>
      </c>
      <c r="F306" s="6">
        <f t="shared" si="30"/>
        <v>48</v>
      </c>
      <c r="G306" s="2">
        <f t="shared" si="31"/>
        <v>337</v>
      </c>
      <c r="H306" s="5">
        <f t="shared" si="32"/>
        <v>2</v>
      </c>
      <c r="N306" s="5" t="str">
        <f t="shared" si="29"/>
        <v>1A</v>
      </c>
      <c r="O306" s="5" t="str">
        <f t="shared" si="33"/>
        <v>1A</v>
      </c>
      <c r="P306" s="3" t="str">
        <f t="shared" si="34"/>
        <v>Yes</v>
      </c>
    </row>
    <row r="307" spans="1:16" x14ac:dyDescent="0.2">
      <c r="A307" s="1" t="s">
        <v>317</v>
      </c>
      <c r="B307" s="2" t="s">
        <v>25</v>
      </c>
      <c r="C307" s="2">
        <v>39</v>
      </c>
      <c r="D307" s="2">
        <f t="shared" si="28"/>
        <v>354</v>
      </c>
      <c r="E307" s="8">
        <v>100</v>
      </c>
      <c r="F307" s="6">
        <f t="shared" si="30"/>
        <v>39</v>
      </c>
      <c r="G307" s="2">
        <f t="shared" si="31"/>
        <v>352</v>
      </c>
      <c r="H307" s="5">
        <f t="shared" si="32"/>
        <v>2</v>
      </c>
      <c r="N307" s="5" t="str">
        <f t="shared" si="29"/>
        <v>1A</v>
      </c>
      <c r="O307" s="5" t="str">
        <f t="shared" si="33"/>
        <v>1A</v>
      </c>
      <c r="P307" s="3" t="str">
        <f t="shared" si="34"/>
        <v>Yes</v>
      </c>
    </row>
    <row r="308" spans="1:16" x14ac:dyDescent="0.2">
      <c r="A308" s="1" t="s">
        <v>318</v>
      </c>
      <c r="B308" s="2" t="s">
        <v>11</v>
      </c>
      <c r="C308" s="2">
        <v>53</v>
      </c>
      <c r="D308" s="2">
        <f t="shared" si="28"/>
        <v>337</v>
      </c>
      <c r="E308" s="2">
        <v>63.68</v>
      </c>
      <c r="F308" s="6">
        <f t="shared" si="30"/>
        <v>33.750399999999999</v>
      </c>
      <c r="G308" s="2">
        <f t="shared" si="31"/>
        <v>356</v>
      </c>
      <c r="H308" s="5">
        <f t="shared" si="32"/>
        <v>-19</v>
      </c>
      <c r="N308" s="5" t="str">
        <f t="shared" si="29"/>
        <v>1A</v>
      </c>
      <c r="O308" s="5" t="str">
        <f t="shared" si="33"/>
        <v>1A</v>
      </c>
      <c r="P308" s="3" t="str">
        <f t="shared" si="34"/>
        <v>Yes</v>
      </c>
    </row>
    <row r="309" spans="1:16" x14ac:dyDescent="0.2">
      <c r="A309" s="1" t="s">
        <v>319</v>
      </c>
      <c r="B309" s="2" t="s">
        <v>11</v>
      </c>
      <c r="C309" s="2">
        <v>122</v>
      </c>
      <c r="D309" s="2">
        <f t="shared" si="28"/>
        <v>256</v>
      </c>
      <c r="E309" s="2">
        <v>93.77</v>
      </c>
      <c r="F309" s="6">
        <f t="shared" si="30"/>
        <v>114.3994</v>
      </c>
      <c r="G309" s="2">
        <f t="shared" si="31"/>
        <v>259</v>
      </c>
      <c r="H309" s="5">
        <f t="shared" si="32"/>
        <v>-3</v>
      </c>
      <c r="N309" s="5" t="str">
        <f t="shared" si="29"/>
        <v>1A</v>
      </c>
      <c r="O309" s="5" t="str">
        <f t="shared" si="33"/>
        <v>1A</v>
      </c>
      <c r="P309" s="3" t="str">
        <f t="shared" si="34"/>
        <v>Yes</v>
      </c>
    </row>
    <row r="310" spans="1:16" x14ac:dyDescent="0.2">
      <c r="A310" s="1" t="s">
        <v>320</v>
      </c>
      <c r="B310" s="2" t="s">
        <v>11</v>
      </c>
      <c r="C310" s="2">
        <v>561</v>
      </c>
      <c r="D310" s="2">
        <f t="shared" si="28"/>
        <v>53</v>
      </c>
      <c r="E310" s="2">
        <v>93.09</v>
      </c>
      <c r="F310" s="6">
        <f t="shared" si="30"/>
        <v>522.23490000000004</v>
      </c>
      <c r="G310" s="2">
        <f t="shared" si="31"/>
        <v>54</v>
      </c>
      <c r="H310" s="5">
        <f t="shared" si="32"/>
        <v>-1</v>
      </c>
      <c r="N310" s="5" t="str">
        <f t="shared" si="29"/>
        <v>3A</v>
      </c>
      <c r="O310" s="5" t="str">
        <f t="shared" si="33"/>
        <v>3A</v>
      </c>
      <c r="P310" s="3" t="str">
        <f t="shared" si="34"/>
        <v>Yes</v>
      </c>
    </row>
    <row r="311" spans="1:16" x14ac:dyDescent="0.2">
      <c r="A311" s="1" t="s">
        <v>321</v>
      </c>
      <c r="B311" s="2" t="s">
        <v>11</v>
      </c>
      <c r="C311" s="2">
        <v>189</v>
      </c>
      <c r="D311" s="2">
        <f t="shared" si="28"/>
        <v>168</v>
      </c>
      <c r="E311" s="2">
        <v>94.37</v>
      </c>
      <c r="F311" s="6">
        <f t="shared" si="30"/>
        <v>178.35930000000002</v>
      </c>
      <c r="G311" s="2">
        <f t="shared" si="31"/>
        <v>170</v>
      </c>
      <c r="H311" s="5">
        <f t="shared" si="32"/>
        <v>-2</v>
      </c>
      <c r="N311" s="5" t="str">
        <f t="shared" si="29"/>
        <v>2A</v>
      </c>
      <c r="O311" s="5" t="str">
        <f t="shared" si="33"/>
        <v>2A</v>
      </c>
      <c r="P311" s="3" t="str">
        <f t="shared" si="34"/>
        <v>Yes</v>
      </c>
    </row>
    <row r="312" spans="1:16" x14ac:dyDescent="0.2">
      <c r="A312" s="1" t="s">
        <v>322</v>
      </c>
      <c r="B312" s="2" t="s">
        <v>11</v>
      </c>
      <c r="C312" s="2">
        <v>225</v>
      </c>
      <c r="D312" s="2">
        <f t="shared" si="28"/>
        <v>143</v>
      </c>
      <c r="E312" s="2">
        <v>93.8</v>
      </c>
      <c r="F312" s="6">
        <f t="shared" si="30"/>
        <v>211.04999999999998</v>
      </c>
      <c r="G312" s="2">
        <f t="shared" si="31"/>
        <v>144</v>
      </c>
      <c r="H312" s="5">
        <f t="shared" si="32"/>
        <v>-1</v>
      </c>
      <c r="N312" s="5" t="str">
        <f t="shared" si="29"/>
        <v>2A</v>
      </c>
      <c r="O312" s="5" t="str">
        <f t="shared" si="33"/>
        <v>2A</v>
      </c>
      <c r="P312" s="3" t="str">
        <f t="shared" si="34"/>
        <v>Yes</v>
      </c>
    </row>
    <row r="313" spans="1:16" x14ac:dyDescent="0.2">
      <c r="A313" s="1" t="s">
        <v>323</v>
      </c>
      <c r="B313" s="2" t="s">
        <v>11</v>
      </c>
      <c r="C313" s="2">
        <v>184</v>
      </c>
      <c r="D313" s="2">
        <f t="shared" si="28"/>
        <v>174</v>
      </c>
      <c r="E313" s="2">
        <v>95.43</v>
      </c>
      <c r="F313" s="6">
        <f t="shared" si="30"/>
        <v>175.59120000000001</v>
      </c>
      <c r="G313" s="2">
        <f t="shared" si="31"/>
        <v>175</v>
      </c>
      <c r="H313" s="5">
        <f t="shared" si="32"/>
        <v>-1</v>
      </c>
      <c r="N313" s="5" t="str">
        <f t="shared" si="29"/>
        <v>2A</v>
      </c>
      <c r="O313" s="5" t="str">
        <f t="shared" si="33"/>
        <v>2A</v>
      </c>
      <c r="P313" s="3" t="str">
        <f t="shared" si="34"/>
        <v>Yes</v>
      </c>
    </row>
    <row r="314" spans="1:16" x14ac:dyDescent="0.2">
      <c r="A314" s="1" t="s">
        <v>324</v>
      </c>
      <c r="B314" s="2" t="s">
        <v>11</v>
      </c>
      <c r="C314" s="2">
        <v>165</v>
      </c>
      <c r="D314" s="2">
        <f t="shared" si="28"/>
        <v>202</v>
      </c>
      <c r="E314" s="2">
        <v>95.52</v>
      </c>
      <c r="F314" s="6">
        <f t="shared" si="30"/>
        <v>157.60799999999998</v>
      </c>
      <c r="G314" s="2">
        <f t="shared" si="31"/>
        <v>197</v>
      </c>
      <c r="H314" s="5">
        <f t="shared" si="32"/>
        <v>5</v>
      </c>
      <c r="N314" s="5" t="str">
        <f t="shared" si="29"/>
        <v>2A</v>
      </c>
      <c r="O314" s="5" t="str">
        <f t="shared" si="33"/>
        <v>2A</v>
      </c>
      <c r="P314" s="3" t="str">
        <f t="shared" si="34"/>
        <v>Yes</v>
      </c>
    </row>
    <row r="315" spans="1:16" x14ac:dyDescent="0.2">
      <c r="A315" s="1" t="s">
        <v>325</v>
      </c>
      <c r="B315" s="2" t="s">
        <v>11</v>
      </c>
      <c r="C315" s="2">
        <v>43</v>
      </c>
      <c r="D315" s="2">
        <f t="shared" si="28"/>
        <v>346</v>
      </c>
      <c r="E315" s="2">
        <v>92.81</v>
      </c>
      <c r="F315" s="6">
        <f t="shared" si="30"/>
        <v>39.908300000000004</v>
      </c>
      <c r="G315" s="2">
        <f t="shared" si="31"/>
        <v>350</v>
      </c>
      <c r="H315" s="5">
        <f t="shared" si="32"/>
        <v>-4</v>
      </c>
      <c r="N315" s="5" t="str">
        <f t="shared" si="29"/>
        <v>1A</v>
      </c>
      <c r="O315" s="5" t="str">
        <f t="shared" si="33"/>
        <v>1A</v>
      </c>
      <c r="P315" s="3" t="str">
        <f t="shared" si="34"/>
        <v>Yes</v>
      </c>
    </row>
    <row r="316" spans="1:16" x14ac:dyDescent="0.2">
      <c r="A316" s="1" t="s">
        <v>326</v>
      </c>
      <c r="B316" s="2" t="s">
        <v>25</v>
      </c>
      <c r="C316" s="2">
        <v>61</v>
      </c>
      <c r="D316" s="2">
        <f t="shared" si="28"/>
        <v>332</v>
      </c>
      <c r="E316" s="8">
        <v>100</v>
      </c>
      <c r="F316" s="6">
        <f t="shared" si="30"/>
        <v>61</v>
      </c>
      <c r="G316" s="2">
        <f t="shared" si="31"/>
        <v>331</v>
      </c>
      <c r="H316" s="5">
        <f t="shared" si="32"/>
        <v>1</v>
      </c>
      <c r="N316" s="5" t="str">
        <f t="shared" si="29"/>
        <v>1A</v>
      </c>
      <c r="O316" s="5" t="str">
        <f t="shared" si="33"/>
        <v>1A</v>
      </c>
      <c r="P316" s="3" t="str">
        <f t="shared" si="34"/>
        <v>Yes</v>
      </c>
    </row>
    <row r="317" spans="1:16" x14ac:dyDescent="0.2">
      <c r="A317" s="1" t="s">
        <v>327</v>
      </c>
      <c r="B317" s="2" t="s">
        <v>11</v>
      </c>
      <c r="C317" s="2">
        <v>107</v>
      </c>
      <c r="D317" s="2">
        <f t="shared" si="28"/>
        <v>284</v>
      </c>
      <c r="E317" s="2">
        <v>94.59</v>
      </c>
      <c r="F317" s="6">
        <f t="shared" si="30"/>
        <v>101.21130000000001</v>
      </c>
      <c r="G317" s="2">
        <f t="shared" si="31"/>
        <v>281</v>
      </c>
      <c r="H317" s="5">
        <f t="shared" si="32"/>
        <v>3</v>
      </c>
      <c r="N317" s="5" t="str">
        <f t="shared" si="29"/>
        <v>1A</v>
      </c>
      <c r="O317" s="5" t="str">
        <f t="shared" si="33"/>
        <v>1A</v>
      </c>
      <c r="P317" s="3" t="str">
        <f t="shared" si="34"/>
        <v>Yes</v>
      </c>
    </row>
    <row r="318" spans="1:16" x14ac:dyDescent="0.2">
      <c r="A318" s="1" t="s">
        <v>328</v>
      </c>
      <c r="B318" s="2" t="s">
        <v>11</v>
      </c>
      <c r="C318" s="2">
        <v>86</v>
      </c>
      <c r="D318" s="2">
        <f t="shared" si="28"/>
        <v>314</v>
      </c>
      <c r="E318" s="2">
        <v>94.81</v>
      </c>
      <c r="F318" s="6">
        <f t="shared" si="30"/>
        <v>81.536600000000007</v>
      </c>
      <c r="G318" s="2">
        <f t="shared" si="31"/>
        <v>314</v>
      </c>
      <c r="H318" s="5">
        <f t="shared" si="32"/>
        <v>0</v>
      </c>
      <c r="N318" s="5" t="str">
        <f t="shared" si="29"/>
        <v>1A</v>
      </c>
      <c r="O318" s="5" t="str">
        <f t="shared" si="33"/>
        <v>1A</v>
      </c>
      <c r="P318" s="3" t="str">
        <f t="shared" si="34"/>
        <v>Yes</v>
      </c>
    </row>
    <row r="319" spans="1:16" x14ac:dyDescent="0.2">
      <c r="A319" s="1" t="s">
        <v>329</v>
      </c>
      <c r="B319" s="2" t="s">
        <v>11</v>
      </c>
      <c r="C319" s="2">
        <v>82</v>
      </c>
      <c r="D319" s="2">
        <f t="shared" si="28"/>
        <v>318</v>
      </c>
      <c r="E319" s="2">
        <v>95.93</v>
      </c>
      <c r="F319" s="6">
        <f t="shared" si="30"/>
        <v>78.662599999999998</v>
      </c>
      <c r="G319" s="2">
        <f t="shared" si="31"/>
        <v>318</v>
      </c>
      <c r="H319" s="5">
        <f t="shared" si="32"/>
        <v>0</v>
      </c>
      <c r="N319" s="5" t="str">
        <f t="shared" si="29"/>
        <v>1A</v>
      </c>
      <c r="O319" s="5" t="str">
        <f t="shared" si="33"/>
        <v>1A</v>
      </c>
      <c r="P319" s="3" t="str">
        <f t="shared" si="34"/>
        <v>Yes</v>
      </c>
    </row>
    <row r="320" spans="1:16" x14ac:dyDescent="0.2">
      <c r="A320" s="1" t="s">
        <v>330</v>
      </c>
      <c r="B320" s="2" t="s">
        <v>11</v>
      </c>
      <c r="C320" s="2">
        <v>208</v>
      </c>
      <c r="D320" s="2">
        <f t="shared" si="28"/>
        <v>155</v>
      </c>
      <c r="E320" s="2">
        <v>95.34</v>
      </c>
      <c r="F320" s="6">
        <f t="shared" si="30"/>
        <v>198.30719999999999</v>
      </c>
      <c r="G320" s="2">
        <f t="shared" si="31"/>
        <v>148</v>
      </c>
      <c r="H320" s="5">
        <f t="shared" si="32"/>
        <v>7</v>
      </c>
      <c r="N320" s="5" t="str">
        <f t="shared" si="29"/>
        <v>2A</v>
      </c>
      <c r="O320" s="5" t="str">
        <f t="shared" si="33"/>
        <v>2A</v>
      </c>
      <c r="P320" s="3" t="str">
        <f t="shared" si="34"/>
        <v>Yes</v>
      </c>
    </row>
    <row r="321" spans="1:16" x14ac:dyDescent="0.2">
      <c r="A321" s="1" t="s">
        <v>331</v>
      </c>
      <c r="B321" s="2" t="s">
        <v>11</v>
      </c>
      <c r="C321" s="2">
        <v>272</v>
      </c>
      <c r="D321" s="2">
        <f t="shared" si="28"/>
        <v>120</v>
      </c>
      <c r="E321" s="2">
        <v>95.02</v>
      </c>
      <c r="F321" s="6">
        <f t="shared" si="30"/>
        <v>258.45439999999996</v>
      </c>
      <c r="G321" s="2">
        <f t="shared" si="31"/>
        <v>120</v>
      </c>
      <c r="H321" s="5">
        <f t="shared" si="32"/>
        <v>0</v>
      </c>
      <c r="N321" s="5" t="str">
        <f t="shared" si="29"/>
        <v>2A</v>
      </c>
      <c r="O321" s="5" t="str">
        <f t="shared" si="33"/>
        <v>2A</v>
      </c>
      <c r="P321" s="3" t="str">
        <f t="shared" si="34"/>
        <v>Yes</v>
      </c>
    </row>
    <row r="322" spans="1:16" x14ac:dyDescent="0.2">
      <c r="A322" s="1" t="s">
        <v>332</v>
      </c>
      <c r="B322" s="2" t="s">
        <v>25</v>
      </c>
      <c r="C322" s="2">
        <v>198</v>
      </c>
      <c r="D322" s="2">
        <f t="shared" si="28"/>
        <v>159</v>
      </c>
      <c r="E322" s="8">
        <v>100</v>
      </c>
      <c r="F322" s="6">
        <f t="shared" si="30"/>
        <v>198</v>
      </c>
      <c r="G322" s="2">
        <f t="shared" si="31"/>
        <v>149</v>
      </c>
      <c r="H322" s="5">
        <f t="shared" si="32"/>
        <v>10</v>
      </c>
      <c r="N322" s="5" t="str">
        <f t="shared" si="29"/>
        <v>2A</v>
      </c>
      <c r="O322" s="5" t="str">
        <f t="shared" si="33"/>
        <v>2A</v>
      </c>
      <c r="P322" s="3" t="str">
        <f t="shared" si="34"/>
        <v>Yes</v>
      </c>
    </row>
    <row r="323" spans="1:16" x14ac:dyDescent="0.2">
      <c r="A323" s="1" t="s">
        <v>333</v>
      </c>
      <c r="B323" s="2" t="s">
        <v>11</v>
      </c>
      <c r="C323" s="2">
        <v>991</v>
      </c>
      <c r="D323" s="2">
        <f t="shared" ref="D323:D367" si="35">RANK(C323, $C$3:$C$367)</f>
        <v>32</v>
      </c>
      <c r="E323" s="2">
        <v>95.28</v>
      </c>
      <c r="F323" s="6">
        <f t="shared" si="30"/>
        <v>944.22479999999996</v>
      </c>
      <c r="G323" s="2">
        <f t="shared" si="31"/>
        <v>32</v>
      </c>
      <c r="H323" s="5">
        <f t="shared" si="32"/>
        <v>0</v>
      </c>
      <c r="N323" s="5" t="str">
        <f t="shared" ref="N323:N367" si="36">IF(D323&lt;49,"4A",(IF(AND(D323&gt;48,D323&lt;113),"3A",(IF(AND(D323&gt;112,D323&lt;209),"2A","1A")))))</f>
        <v>4A</v>
      </c>
      <c r="O323" s="5" t="str">
        <f t="shared" si="33"/>
        <v>4A</v>
      </c>
      <c r="P323" s="3" t="str">
        <f t="shared" si="34"/>
        <v>Yes</v>
      </c>
    </row>
    <row r="324" spans="1:16" x14ac:dyDescent="0.2">
      <c r="A324" s="1" t="s">
        <v>334</v>
      </c>
      <c r="B324" s="2" t="s">
        <v>25</v>
      </c>
      <c r="C324" s="2">
        <v>33</v>
      </c>
      <c r="D324" s="2">
        <f t="shared" si="35"/>
        <v>357</v>
      </c>
      <c r="E324" s="8">
        <v>100</v>
      </c>
      <c r="F324" s="6">
        <f t="shared" ref="F324:F367" si="37">C324*(E324/100)</f>
        <v>33</v>
      </c>
      <c r="G324" s="2">
        <f t="shared" ref="G324:G367" si="38">RANK(F324, $F$3:$F$367)</f>
        <v>357</v>
      </c>
      <c r="H324" s="5">
        <f t="shared" ref="H324:H367" si="39">D324-G324</f>
        <v>0</v>
      </c>
      <c r="N324" s="5" t="str">
        <f t="shared" si="36"/>
        <v>1A</v>
      </c>
      <c r="O324" s="5" t="str">
        <f t="shared" ref="O324:O367" si="40">IF(G324&lt;49,"4A",(IF(AND(G324&gt;48,G324&lt;113),"3A",(IF(AND(G324&gt;112,G324&lt;209),"2A","1A")))))</f>
        <v>1A</v>
      </c>
      <c r="P324" s="3" t="str">
        <f t="shared" ref="P324:P367" si="41">IF(N324=O324, "Yes", "No")</f>
        <v>Yes</v>
      </c>
    </row>
    <row r="325" spans="1:16" x14ac:dyDescent="0.2">
      <c r="A325" s="1" t="s">
        <v>335</v>
      </c>
      <c r="B325" s="2" t="s">
        <v>11</v>
      </c>
      <c r="C325" s="2">
        <v>2202</v>
      </c>
      <c r="D325" s="2">
        <f t="shared" si="35"/>
        <v>1</v>
      </c>
      <c r="E325" s="2">
        <v>95.6</v>
      </c>
      <c r="F325" s="6">
        <f t="shared" si="37"/>
        <v>2105.1120000000001</v>
      </c>
      <c r="G325" s="2">
        <f t="shared" si="38"/>
        <v>1</v>
      </c>
      <c r="H325" s="5">
        <f t="shared" si="39"/>
        <v>0</v>
      </c>
      <c r="N325" s="5" t="str">
        <f t="shared" si="36"/>
        <v>4A</v>
      </c>
      <c r="O325" s="5" t="str">
        <f t="shared" si="40"/>
        <v>4A</v>
      </c>
      <c r="P325" s="3" t="str">
        <f t="shared" si="41"/>
        <v>Yes</v>
      </c>
    </row>
    <row r="326" spans="1:16" x14ac:dyDescent="0.2">
      <c r="A326" s="1" t="s">
        <v>336</v>
      </c>
      <c r="B326" s="2" t="s">
        <v>11</v>
      </c>
      <c r="C326" s="2">
        <v>196</v>
      </c>
      <c r="D326" s="2">
        <f t="shared" si="35"/>
        <v>161</v>
      </c>
      <c r="E326" s="2">
        <v>94.6</v>
      </c>
      <c r="F326" s="6">
        <f t="shared" si="37"/>
        <v>185.416</v>
      </c>
      <c r="G326" s="2">
        <f t="shared" si="38"/>
        <v>164</v>
      </c>
      <c r="H326" s="5">
        <f t="shared" si="39"/>
        <v>-3</v>
      </c>
      <c r="N326" s="5" t="str">
        <f t="shared" si="36"/>
        <v>2A</v>
      </c>
      <c r="O326" s="5" t="str">
        <f t="shared" si="40"/>
        <v>2A</v>
      </c>
      <c r="P326" s="3" t="str">
        <f t="shared" si="41"/>
        <v>Yes</v>
      </c>
    </row>
    <row r="327" spans="1:16" x14ac:dyDescent="0.2">
      <c r="A327" s="1" t="s">
        <v>337</v>
      </c>
      <c r="B327" s="2" t="s">
        <v>11</v>
      </c>
      <c r="C327" s="2">
        <v>184</v>
      </c>
      <c r="D327" s="2">
        <f t="shared" si="35"/>
        <v>174</v>
      </c>
      <c r="E327" s="2">
        <v>94.43</v>
      </c>
      <c r="F327" s="6">
        <f t="shared" si="37"/>
        <v>173.75120000000001</v>
      </c>
      <c r="G327" s="2">
        <f t="shared" si="38"/>
        <v>178</v>
      </c>
      <c r="H327" s="5">
        <f t="shared" si="39"/>
        <v>-4</v>
      </c>
      <c r="N327" s="5" t="str">
        <f t="shared" si="36"/>
        <v>2A</v>
      </c>
      <c r="O327" s="5" t="str">
        <f t="shared" si="40"/>
        <v>2A</v>
      </c>
      <c r="P327" s="3" t="str">
        <f t="shared" si="41"/>
        <v>Yes</v>
      </c>
    </row>
    <row r="328" spans="1:16" x14ac:dyDescent="0.2">
      <c r="A328" s="1" t="s">
        <v>338</v>
      </c>
      <c r="B328" s="2" t="s">
        <v>11</v>
      </c>
      <c r="C328" s="2">
        <v>334</v>
      </c>
      <c r="D328" s="2">
        <f t="shared" si="35"/>
        <v>99</v>
      </c>
      <c r="E328" s="2">
        <v>93.78</v>
      </c>
      <c r="F328" s="6">
        <f t="shared" si="37"/>
        <v>313.22519999999997</v>
      </c>
      <c r="G328" s="2">
        <f t="shared" si="38"/>
        <v>99</v>
      </c>
      <c r="H328" s="5">
        <f t="shared" si="39"/>
        <v>0</v>
      </c>
      <c r="N328" s="5" t="str">
        <f t="shared" si="36"/>
        <v>3A</v>
      </c>
      <c r="O328" s="5" t="str">
        <f t="shared" si="40"/>
        <v>3A</v>
      </c>
      <c r="P328" s="3" t="str">
        <f t="shared" si="41"/>
        <v>Yes</v>
      </c>
    </row>
    <row r="329" spans="1:16" x14ac:dyDescent="0.2">
      <c r="A329" s="1" t="s">
        <v>339</v>
      </c>
      <c r="B329" s="2" t="s">
        <v>11</v>
      </c>
      <c r="C329" s="2">
        <v>100</v>
      </c>
      <c r="D329" s="2">
        <f t="shared" si="35"/>
        <v>297</v>
      </c>
      <c r="E329" s="2">
        <v>94.66</v>
      </c>
      <c r="F329" s="6">
        <f t="shared" si="37"/>
        <v>94.66</v>
      </c>
      <c r="G329" s="2">
        <f t="shared" si="38"/>
        <v>295</v>
      </c>
      <c r="H329" s="5">
        <f t="shared" si="39"/>
        <v>2</v>
      </c>
      <c r="N329" s="5" t="str">
        <f t="shared" si="36"/>
        <v>1A</v>
      </c>
      <c r="O329" s="5" t="str">
        <f t="shared" si="40"/>
        <v>1A</v>
      </c>
      <c r="P329" s="3" t="str">
        <f t="shared" si="41"/>
        <v>Yes</v>
      </c>
    </row>
    <row r="330" spans="1:16" x14ac:dyDescent="0.2">
      <c r="A330" s="1" t="s">
        <v>340</v>
      </c>
      <c r="B330" s="2" t="s">
        <v>25</v>
      </c>
      <c r="C330" s="2">
        <v>390</v>
      </c>
      <c r="D330" s="2">
        <f t="shared" si="35"/>
        <v>75</v>
      </c>
      <c r="E330" s="8">
        <v>100</v>
      </c>
      <c r="F330" s="6">
        <f t="shared" si="37"/>
        <v>390</v>
      </c>
      <c r="G330" s="2">
        <f t="shared" si="38"/>
        <v>71</v>
      </c>
      <c r="H330" s="5">
        <f t="shared" si="39"/>
        <v>4</v>
      </c>
      <c r="N330" s="5" t="str">
        <f t="shared" si="36"/>
        <v>3A</v>
      </c>
      <c r="O330" s="5" t="str">
        <f t="shared" si="40"/>
        <v>3A</v>
      </c>
      <c r="P330" s="3" t="str">
        <f t="shared" si="41"/>
        <v>Yes</v>
      </c>
    </row>
    <row r="331" spans="1:16" x14ac:dyDescent="0.2">
      <c r="A331" s="1" t="s">
        <v>341</v>
      </c>
      <c r="B331" s="2" t="s">
        <v>11</v>
      </c>
      <c r="C331" s="2">
        <v>169</v>
      </c>
      <c r="D331" s="2">
        <f t="shared" si="35"/>
        <v>193</v>
      </c>
      <c r="E331" s="2">
        <v>62.87</v>
      </c>
      <c r="F331" s="6">
        <f t="shared" si="37"/>
        <v>106.25029999999998</v>
      </c>
      <c r="G331" s="2">
        <f t="shared" si="38"/>
        <v>272</v>
      </c>
      <c r="H331" s="5">
        <f t="shared" si="39"/>
        <v>-79</v>
      </c>
      <c r="N331" s="5" t="str">
        <f t="shared" si="36"/>
        <v>2A</v>
      </c>
      <c r="O331" s="12" t="str">
        <f t="shared" si="40"/>
        <v>1A</v>
      </c>
      <c r="P331" s="3" t="str">
        <f t="shared" si="41"/>
        <v>No</v>
      </c>
    </row>
    <row r="332" spans="1:16" x14ac:dyDescent="0.2">
      <c r="A332" s="1" t="s">
        <v>342</v>
      </c>
      <c r="B332" s="2" t="s">
        <v>11</v>
      </c>
      <c r="C332" s="2">
        <v>131</v>
      </c>
      <c r="D332" s="2">
        <f t="shared" si="35"/>
        <v>249</v>
      </c>
      <c r="E332" s="2">
        <v>93.19</v>
      </c>
      <c r="F332" s="6">
        <f t="shared" si="37"/>
        <v>122.07889999999999</v>
      </c>
      <c r="G332" s="2">
        <f t="shared" si="38"/>
        <v>251</v>
      </c>
      <c r="H332" s="5">
        <f t="shared" si="39"/>
        <v>-2</v>
      </c>
      <c r="N332" s="5" t="str">
        <f t="shared" si="36"/>
        <v>1A</v>
      </c>
      <c r="O332" s="5" t="str">
        <f t="shared" si="40"/>
        <v>1A</v>
      </c>
      <c r="P332" s="3" t="str">
        <f t="shared" si="41"/>
        <v>Yes</v>
      </c>
    </row>
    <row r="333" spans="1:16" x14ac:dyDescent="0.2">
      <c r="A333" s="1" t="s">
        <v>343</v>
      </c>
      <c r="B333" s="2" t="s">
        <v>11</v>
      </c>
      <c r="C333" s="2">
        <v>423</v>
      </c>
      <c r="D333" s="2">
        <f t="shared" si="35"/>
        <v>69</v>
      </c>
      <c r="E333" s="2">
        <v>93.88</v>
      </c>
      <c r="F333" s="6">
        <f t="shared" si="37"/>
        <v>397.11239999999998</v>
      </c>
      <c r="G333" s="2">
        <f t="shared" si="38"/>
        <v>69</v>
      </c>
      <c r="H333" s="5">
        <f t="shared" si="39"/>
        <v>0</v>
      </c>
      <c r="N333" s="5" t="str">
        <f t="shared" si="36"/>
        <v>3A</v>
      </c>
      <c r="O333" s="5" t="str">
        <f t="shared" si="40"/>
        <v>3A</v>
      </c>
      <c r="P333" s="3" t="str">
        <f t="shared" si="41"/>
        <v>Yes</v>
      </c>
    </row>
    <row r="334" spans="1:16" x14ac:dyDescent="0.2">
      <c r="A334" s="1" t="s">
        <v>344</v>
      </c>
      <c r="B334" s="2" t="s">
        <v>25</v>
      </c>
      <c r="C334" s="2">
        <v>15</v>
      </c>
      <c r="D334" s="2">
        <f t="shared" si="35"/>
        <v>363</v>
      </c>
      <c r="E334" s="8">
        <v>100</v>
      </c>
      <c r="F334" s="6">
        <f t="shared" si="37"/>
        <v>15</v>
      </c>
      <c r="G334" s="2">
        <f t="shared" si="38"/>
        <v>363</v>
      </c>
      <c r="H334" s="5">
        <f t="shared" si="39"/>
        <v>0</v>
      </c>
      <c r="N334" s="5" t="str">
        <f t="shared" si="36"/>
        <v>1A</v>
      </c>
      <c r="O334" s="5" t="str">
        <f t="shared" si="40"/>
        <v>1A</v>
      </c>
      <c r="P334" s="3" t="str">
        <f t="shared" si="41"/>
        <v>Yes</v>
      </c>
    </row>
    <row r="335" spans="1:16" x14ac:dyDescent="0.2">
      <c r="A335" s="1" t="s">
        <v>345</v>
      </c>
      <c r="B335" s="2" t="s">
        <v>11</v>
      </c>
      <c r="C335" s="2">
        <v>744</v>
      </c>
      <c r="D335" s="2">
        <f t="shared" si="35"/>
        <v>43</v>
      </c>
      <c r="E335" s="2">
        <v>85.12</v>
      </c>
      <c r="F335" s="6">
        <f t="shared" si="37"/>
        <v>633.29280000000006</v>
      </c>
      <c r="G335" s="2">
        <f t="shared" si="38"/>
        <v>48</v>
      </c>
      <c r="H335" s="5">
        <f t="shared" si="39"/>
        <v>-5</v>
      </c>
      <c r="N335" s="5" t="str">
        <f t="shared" si="36"/>
        <v>4A</v>
      </c>
      <c r="O335" s="5" t="str">
        <f t="shared" si="40"/>
        <v>4A</v>
      </c>
      <c r="P335" s="3" t="str">
        <f t="shared" si="41"/>
        <v>Yes</v>
      </c>
    </row>
    <row r="336" spans="1:16" x14ac:dyDescent="0.2">
      <c r="A336" s="1" t="s">
        <v>346</v>
      </c>
      <c r="B336" s="2" t="s">
        <v>11</v>
      </c>
      <c r="C336" s="2">
        <v>1368</v>
      </c>
      <c r="D336" s="2">
        <f t="shared" si="35"/>
        <v>10</v>
      </c>
      <c r="E336" s="2">
        <v>85.12</v>
      </c>
      <c r="F336" s="6">
        <f t="shared" si="37"/>
        <v>1164.4416000000001</v>
      </c>
      <c r="G336" s="2">
        <f t="shared" si="38"/>
        <v>11</v>
      </c>
      <c r="H336" s="5">
        <f t="shared" si="39"/>
        <v>-1</v>
      </c>
      <c r="N336" s="5" t="str">
        <f t="shared" si="36"/>
        <v>4A</v>
      </c>
      <c r="O336" s="5" t="str">
        <f t="shared" si="40"/>
        <v>4A</v>
      </c>
      <c r="P336" s="3" t="str">
        <f t="shared" si="41"/>
        <v>Yes</v>
      </c>
    </row>
    <row r="337" spans="1:16" x14ac:dyDescent="0.2">
      <c r="A337" s="1" t="s">
        <v>347</v>
      </c>
      <c r="B337" s="2" t="s">
        <v>11</v>
      </c>
      <c r="C337" s="2">
        <v>2064</v>
      </c>
      <c r="D337" s="2">
        <f t="shared" si="35"/>
        <v>2</v>
      </c>
      <c r="E337" s="2">
        <v>94.46</v>
      </c>
      <c r="F337" s="6">
        <f t="shared" si="37"/>
        <v>1949.6543999999997</v>
      </c>
      <c r="G337" s="2">
        <f t="shared" si="38"/>
        <v>2</v>
      </c>
      <c r="H337" s="5">
        <f t="shared" si="39"/>
        <v>0</v>
      </c>
      <c r="N337" s="5" t="str">
        <f t="shared" si="36"/>
        <v>4A</v>
      </c>
      <c r="O337" s="5" t="str">
        <f t="shared" si="40"/>
        <v>4A</v>
      </c>
      <c r="P337" s="3" t="str">
        <f t="shared" si="41"/>
        <v>Yes</v>
      </c>
    </row>
    <row r="338" spans="1:16" x14ac:dyDescent="0.2">
      <c r="A338" s="1" t="s">
        <v>348</v>
      </c>
      <c r="B338" s="2" t="s">
        <v>11</v>
      </c>
      <c r="C338" s="2">
        <v>286</v>
      </c>
      <c r="D338" s="2">
        <f t="shared" si="35"/>
        <v>113</v>
      </c>
      <c r="E338" s="2">
        <v>93.93</v>
      </c>
      <c r="F338" s="6">
        <f t="shared" si="37"/>
        <v>268.63979999999998</v>
      </c>
      <c r="G338" s="2">
        <f t="shared" si="38"/>
        <v>114</v>
      </c>
      <c r="H338" s="5">
        <f t="shared" si="39"/>
        <v>-1</v>
      </c>
      <c r="N338" s="5" t="str">
        <f t="shared" si="36"/>
        <v>2A</v>
      </c>
      <c r="O338" s="5" t="str">
        <f t="shared" si="40"/>
        <v>2A</v>
      </c>
      <c r="P338" s="3" t="str">
        <f t="shared" si="41"/>
        <v>Yes</v>
      </c>
    </row>
    <row r="339" spans="1:16" x14ac:dyDescent="0.2">
      <c r="A339" s="1" t="s">
        <v>349</v>
      </c>
      <c r="B339" s="2" t="s">
        <v>11</v>
      </c>
      <c r="C339" s="2">
        <v>548</v>
      </c>
      <c r="D339" s="2">
        <f t="shared" si="35"/>
        <v>54</v>
      </c>
      <c r="E339" s="2">
        <v>95.36</v>
      </c>
      <c r="F339" s="6">
        <f t="shared" si="37"/>
        <v>522.57280000000003</v>
      </c>
      <c r="G339" s="2">
        <f t="shared" si="38"/>
        <v>53</v>
      </c>
      <c r="H339" s="5">
        <f t="shared" si="39"/>
        <v>1</v>
      </c>
      <c r="N339" s="5" t="str">
        <f t="shared" si="36"/>
        <v>3A</v>
      </c>
      <c r="O339" s="5" t="str">
        <f t="shared" si="40"/>
        <v>3A</v>
      </c>
      <c r="P339" s="3" t="str">
        <f t="shared" si="41"/>
        <v>Yes</v>
      </c>
    </row>
    <row r="340" spans="1:16" x14ac:dyDescent="0.2">
      <c r="A340" s="1" t="s">
        <v>350</v>
      </c>
      <c r="B340" s="2" t="s">
        <v>11</v>
      </c>
      <c r="C340" s="2">
        <v>134</v>
      </c>
      <c r="D340" s="2">
        <f t="shared" si="35"/>
        <v>245</v>
      </c>
      <c r="E340" s="2">
        <v>95.58</v>
      </c>
      <c r="F340" s="6">
        <f t="shared" si="37"/>
        <v>128.0772</v>
      </c>
      <c r="G340" s="2">
        <f t="shared" si="38"/>
        <v>242</v>
      </c>
      <c r="H340" s="5">
        <f t="shared" si="39"/>
        <v>3</v>
      </c>
      <c r="N340" s="5" t="str">
        <f t="shared" si="36"/>
        <v>1A</v>
      </c>
      <c r="O340" s="5" t="str">
        <f t="shared" si="40"/>
        <v>1A</v>
      </c>
      <c r="P340" s="3" t="str">
        <f t="shared" si="41"/>
        <v>Yes</v>
      </c>
    </row>
    <row r="341" spans="1:16" x14ac:dyDescent="0.2">
      <c r="A341" s="1" t="s">
        <v>351</v>
      </c>
      <c r="B341" s="2" t="s">
        <v>11</v>
      </c>
      <c r="C341" s="2">
        <v>400</v>
      </c>
      <c r="D341" s="2">
        <f t="shared" si="35"/>
        <v>73</v>
      </c>
      <c r="E341" s="2">
        <v>97.36</v>
      </c>
      <c r="F341" s="6">
        <f t="shared" si="37"/>
        <v>389.44</v>
      </c>
      <c r="G341" s="2">
        <f t="shared" si="38"/>
        <v>72</v>
      </c>
      <c r="H341" s="5">
        <f t="shared" si="39"/>
        <v>1</v>
      </c>
      <c r="N341" s="5" t="str">
        <f t="shared" si="36"/>
        <v>3A</v>
      </c>
      <c r="O341" s="5" t="str">
        <f t="shared" si="40"/>
        <v>3A</v>
      </c>
      <c r="P341" s="3" t="str">
        <f t="shared" si="41"/>
        <v>Yes</v>
      </c>
    </row>
    <row r="342" spans="1:16" x14ac:dyDescent="0.2">
      <c r="A342" s="1" t="s">
        <v>352</v>
      </c>
      <c r="B342" s="2" t="s">
        <v>11</v>
      </c>
      <c r="C342" s="2">
        <v>88</v>
      </c>
      <c r="D342" s="2">
        <f t="shared" si="35"/>
        <v>311</v>
      </c>
      <c r="E342" s="2">
        <v>92.97</v>
      </c>
      <c r="F342" s="6">
        <f t="shared" si="37"/>
        <v>81.813599999999994</v>
      </c>
      <c r="G342" s="2">
        <f t="shared" si="38"/>
        <v>313</v>
      </c>
      <c r="H342" s="5">
        <f t="shared" si="39"/>
        <v>-2</v>
      </c>
      <c r="N342" s="5" t="str">
        <f t="shared" si="36"/>
        <v>1A</v>
      </c>
      <c r="O342" s="5" t="str">
        <f t="shared" si="40"/>
        <v>1A</v>
      </c>
      <c r="P342" s="3" t="str">
        <f t="shared" si="41"/>
        <v>Yes</v>
      </c>
    </row>
    <row r="343" spans="1:16" x14ac:dyDescent="0.2">
      <c r="A343" s="1" t="s">
        <v>353</v>
      </c>
      <c r="B343" s="2" t="s">
        <v>11</v>
      </c>
      <c r="C343" s="2">
        <v>200</v>
      </c>
      <c r="D343" s="2">
        <f t="shared" si="35"/>
        <v>158</v>
      </c>
      <c r="E343" s="2">
        <v>95.82</v>
      </c>
      <c r="F343" s="6">
        <f t="shared" si="37"/>
        <v>191.64</v>
      </c>
      <c r="G343" s="2">
        <f t="shared" si="38"/>
        <v>159</v>
      </c>
      <c r="H343" s="5">
        <f t="shared" si="39"/>
        <v>-1</v>
      </c>
      <c r="N343" s="5" t="str">
        <f t="shared" si="36"/>
        <v>2A</v>
      </c>
      <c r="O343" s="5" t="str">
        <f t="shared" si="40"/>
        <v>2A</v>
      </c>
      <c r="P343" s="3" t="str">
        <f t="shared" si="41"/>
        <v>Yes</v>
      </c>
    </row>
    <row r="344" spans="1:16" x14ac:dyDescent="0.2">
      <c r="A344" s="1" t="s">
        <v>354</v>
      </c>
      <c r="B344" s="2" t="s">
        <v>11</v>
      </c>
      <c r="C344" s="2">
        <v>212</v>
      </c>
      <c r="D344" s="2">
        <f t="shared" si="35"/>
        <v>147</v>
      </c>
      <c r="E344" s="2">
        <v>93.31</v>
      </c>
      <c r="F344" s="6">
        <f t="shared" si="37"/>
        <v>197.81720000000001</v>
      </c>
      <c r="G344" s="2">
        <f t="shared" si="38"/>
        <v>150</v>
      </c>
      <c r="H344" s="5">
        <f t="shared" si="39"/>
        <v>-3</v>
      </c>
      <c r="N344" s="5" t="str">
        <f t="shared" si="36"/>
        <v>2A</v>
      </c>
      <c r="O344" s="5" t="str">
        <f t="shared" si="40"/>
        <v>2A</v>
      </c>
      <c r="P344" s="3" t="str">
        <f t="shared" si="41"/>
        <v>Yes</v>
      </c>
    </row>
    <row r="345" spans="1:16" x14ac:dyDescent="0.2">
      <c r="A345" s="1" t="s">
        <v>355</v>
      </c>
      <c r="B345" s="2" t="s">
        <v>11</v>
      </c>
      <c r="C345" s="2">
        <v>179</v>
      </c>
      <c r="D345" s="2">
        <f t="shared" si="35"/>
        <v>181</v>
      </c>
      <c r="E345" s="2">
        <v>89.78</v>
      </c>
      <c r="F345" s="6">
        <f t="shared" si="37"/>
        <v>160.7062</v>
      </c>
      <c r="G345" s="2">
        <f t="shared" si="38"/>
        <v>193</v>
      </c>
      <c r="H345" s="5">
        <f t="shared" si="39"/>
        <v>-12</v>
      </c>
      <c r="N345" s="5" t="str">
        <f t="shared" si="36"/>
        <v>2A</v>
      </c>
      <c r="O345" s="5" t="str">
        <f t="shared" si="40"/>
        <v>2A</v>
      </c>
      <c r="P345" s="3" t="str">
        <f t="shared" si="41"/>
        <v>Yes</v>
      </c>
    </row>
    <row r="346" spans="1:16" x14ac:dyDescent="0.2">
      <c r="A346" s="10" t="s">
        <v>356</v>
      </c>
      <c r="B346" s="2" t="s">
        <v>11</v>
      </c>
      <c r="C346" s="11">
        <v>57</v>
      </c>
      <c r="D346" s="2">
        <f t="shared" si="35"/>
        <v>335</v>
      </c>
      <c r="E346" s="2">
        <v>95.04</v>
      </c>
      <c r="F346" s="6">
        <f t="shared" si="37"/>
        <v>54.172800000000002</v>
      </c>
      <c r="G346" s="2">
        <f t="shared" si="38"/>
        <v>335</v>
      </c>
      <c r="H346" s="5">
        <f t="shared" si="39"/>
        <v>0</v>
      </c>
      <c r="N346" s="5" t="str">
        <f t="shared" si="36"/>
        <v>1A</v>
      </c>
      <c r="O346" s="5" t="str">
        <f t="shared" si="40"/>
        <v>1A</v>
      </c>
      <c r="P346" s="3" t="str">
        <f t="shared" si="41"/>
        <v>Yes</v>
      </c>
    </row>
    <row r="347" spans="1:16" x14ac:dyDescent="0.2">
      <c r="A347" s="1" t="s">
        <v>357</v>
      </c>
      <c r="B347" s="2" t="s">
        <v>11</v>
      </c>
      <c r="C347" s="2">
        <v>370</v>
      </c>
      <c r="D347" s="2">
        <f t="shared" si="35"/>
        <v>86</v>
      </c>
      <c r="E347" s="2">
        <v>93.69</v>
      </c>
      <c r="F347" s="6">
        <f t="shared" si="37"/>
        <v>346.65299999999996</v>
      </c>
      <c r="G347" s="2">
        <f t="shared" si="38"/>
        <v>88</v>
      </c>
      <c r="H347" s="5">
        <f t="shared" si="39"/>
        <v>-2</v>
      </c>
      <c r="N347" s="5" t="str">
        <f t="shared" si="36"/>
        <v>3A</v>
      </c>
      <c r="O347" s="5" t="str">
        <f t="shared" si="40"/>
        <v>3A</v>
      </c>
      <c r="P347" s="3" t="str">
        <f t="shared" si="41"/>
        <v>Yes</v>
      </c>
    </row>
    <row r="348" spans="1:16" x14ac:dyDescent="0.2">
      <c r="A348" s="1" t="s">
        <v>358</v>
      </c>
      <c r="B348" s="2" t="s">
        <v>11</v>
      </c>
      <c r="C348" s="2">
        <v>141</v>
      </c>
      <c r="D348" s="2">
        <f t="shared" si="35"/>
        <v>233</v>
      </c>
      <c r="E348" s="2">
        <v>93.22</v>
      </c>
      <c r="F348" s="6">
        <f t="shared" si="37"/>
        <v>131.4402</v>
      </c>
      <c r="G348" s="2">
        <f t="shared" si="38"/>
        <v>234</v>
      </c>
      <c r="H348" s="5">
        <f t="shared" si="39"/>
        <v>-1</v>
      </c>
      <c r="N348" s="5" t="str">
        <f t="shared" si="36"/>
        <v>1A</v>
      </c>
      <c r="O348" s="5" t="str">
        <f t="shared" si="40"/>
        <v>1A</v>
      </c>
      <c r="P348" s="3" t="str">
        <f t="shared" si="41"/>
        <v>Yes</v>
      </c>
    </row>
    <row r="349" spans="1:16" x14ac:dyDescent="0.2">
      <c r="A349" s="1" t="s">
        <v>359</v>
      </c>
      <c r="B349" s="2" t="s">
        <v>11</v>
      </c>
      <c r="C349" s="2">
        <v>128</v>
      </c>
      <c r="D349" s="2">
        <f t="shared" si="35"/>
        <v>252</v>
      </c>
      <c r="E349" s="2">
        <v>95.93</v>
      </c>
      <c r="F349" s="6">
        <f t="shared" si="37"/>
        <v>122.79040000000001</v>
      </c>
      <c r="G349" s="2">
        <f t="shared" si="38"/>
        <v>250</v>
      </c>
      <c r="H349" s="5">
        <f t="shared" si="39"/>
        <v>2</v>
      </c>
      <c r="N349" s="5" t="str">
        <f t="shared" si="36"/>
        <v>1A</v>
      </c>
      <c r="O349" s="5" t="str">
        <f t="shared" si="40"/>
        <v>1A</v>
      </c>
      <c r="P349" s="3" t="str">
        <f t="shared" si="41"/>
        <v>Yes</v>
      </c>
    </row>
    <row r="350" spans="1:16" x14ac:dyDescent="0.2">
      <c r="A350" s="1" t="s">
        <v>360</v>
      </c>
      <c r="B350" s="2" t="s">
        <v>11</v>
      </c>
      <c r="C350" s="2">
        <v>85</v>
      </c>
      <c r="D350" s="2">
        <f t="shared" si="35"/>
        <v>315</v>
      </c>
      <c r="E350" s="2">
        <v>94.75</v>
      </c>
      <c r="F350" s="6">
        <f t="shared" si="37"/>
        <v>80.537499999999994</v>
      </c>
      <c r="G350" s="2">
        <f t="shared" si="38"/>
        <v>315</v>
      </c>
      <c r="H350" s="5">
        <f t="shared" si="39"/>
        <v>0</v>
      </c>
      <c r="N350" s="5" t="str">
        <f t="shared" si="36"/>
        <v>1A</v>
      </c>
      <c r="O350" s="5" t="str">
        <f t="shared" si="40"/>
        <v>1A</v>
      </c>
      <c r="P350" s="3" t="str">
        <f t="shared" si="41"/>
        <v>Yes</v>
      </c>
    </row>
    <row r="351" spans="1:16" x14ac:dyDescent="0.2">
      <c r="A351" s="1" t="s">
        <v>361</v>
      </c>
      <c r="B351" s="2" t="s">
        <v>11</v>
      </c>
      <c r="C351" s="2">
        <v>293</v>
      </c>
      <c r="D351" s="2">
        <f t="shared" si="35"/>
        <v>112</v>
      </c>
      <c r="E351" s="2">
        <v>94.12</v>
      </c>
      <c r="F351" s="6">
        <f t="shared" si="37"/>
        <v>275.77160000000003</v>
      </c>
      <c r="G351" s="2">
        <f t="shared" si="38"/>
        <v>112</v>
      </c>
      <c r="H351" s="5">
        <f t="shared" si="39"/>
        <v>0</v>
      </c>
      <c r="N351" s="5" t="str">
        <f t="shared" si="36"/>
        <v>3A</v>
      </c>
      <c r="O351" s="5" t="str">
        <f t="shared" si="40"/>
        <v>3A</v>
      </c>
      <c r="P351" s="3" t="str">
        <f t="shared" si="41"/>
        <v>Yes</v>
      </c>
    </row>
    <row r="352" spans="1:16" x14ac:dyDescent="0.2">
      <c r="A352" s="1" t="s">
        <v>362</v>
      </c>
      <c r="B352" s="2" t="s">
        <v>11</v>
      </c>
      <c r="C352" s="2">
        <v>184</v>
      </c>
      <c r="D352" s="2">
        <f t="shared" si="35"/>
        <v>174</v>
      </c>
      <c r="E352" s="2">
        <v>96.21</v>
      </c>
      <c r="F352" s="6">
        <f t="shared" si="37"/>
        <v>177.0264</v>
      </c>
      <c r="G352" s="2">
        <f t="shared" si="38"/>
        <v>173</v>
      </c>
      <c r="H352" s="5">
        <f t="shared" si="39"/>
        <v>1</v>
      </c>
      <c r="N352" s="5" t="str">
        <f t="shared" si="36"/>
        <v>2A</v>
      </c>
      <c r="O352" s="5" t="str">
        <f t="shared" si="40"/>
        <v>2A</v>
      </c>
      <c r="P352" s="3" t="str">
        <f t="shared" si="41"/>
        <v>Yes</v>
      </c>
    </row>
    <row r="353" spans="1:16" x14ac:dyDescent="0.2">
      <c r="A353" s="1" t="s">
        <v>363</v>
      </c>
      <c r="B353" s="2" t="s">
        <v>11</v>
      </c>
      <c r="C353" s="2">
        <v>232</v>
      </c>
      <c r="D353" s="2">
        <f t="shared" si="35"/>
        <v>136</v>
      </c>
      <c r="E353" s="2">
        <v>95.1</v>
      </c>
      <c r="F353" s="6">
        <f t="shared" si="37"/>
        <v>220.63199999999998</v>
      </c>
      <c r="G353" s="2">
        <f t="shared" si="38"/>
        <v>138</v>
      </c>
      <c r="H353" s="5">
        <f t="shared" si="39"/>
        <v>-2</v>
      </c>
      <c r="N353" s="5" t="str">
        <f t="shared" si="36"/>
        <v>2A</v>
      </c>
      <c r="O353" s="5" t="str">
        <f t="shared" si="40"/>
        <v>2A</v>
      </c>
      <c r="P353" s="3" t="str">
        <f t="shared" si="41"/>
        <v>Yes</v>
      </c>
    </row>
    <row r="354" spans="1:16" x14ac:dyDescent="0.2">
      <c r="A354" s="1" t="s">
        <v>364</v>
      </c>
      <c r="B354" s="2" t="s">
        <v>11</v>
      </c>
      <c r="C354" s="2">
        <v>142</v>
      </c>
      <c r="D354" s="2">
        <f t="shared" si="35"/>
        <v>232</v>
      </c>
      <c r="E354" s="2">
        <v>90.88</v>
      </c>
      <c r="F354" s="6">
        <f t="shared" si="37"/>
        <v>129.0496</v>
      </c>
      <c r="G354" s="2">
        <f t="shared" si="38"/>
        <v>239</v>
      </c>
      <c r="H354" s="5">
        <f t="shared" si="39"/>
        <v>-7</v>
      </c>
      <c r="N354" s="5" t="str">
        <f t="shared" si="36"/>
        <v>1A</v>
      </c>
      <c r="O354" s="5" t="str">
        <f t="shared" si="40"/>
        <v>1A</v>
      </c>
      <c r="P354" s="3" t="str">
        <f t="shared" si="41"/>
        <v>Yes</v>
      </c>
    </row>
    <row r="355" spans="1:16" x14ac:dyDescent="0.2">
      <c r="A355" s="1" t="s">
        <v>365</v>
      </c>
      <c r="B355" s="2" t="s">
        <v>11</v>
      </c>
      <c r="C355" s="2">
        <v>174</v>
      </c>
      <c r="D355" s="2">
        <f t="shared" si="35"/>
        <v>189</v>
      </c>
      <c r="E355" s="2">
        <v>94.26</v>
      </c>
      <c r="F355" s="6">
        <f t="shared" si="37"/>
        <v>164.01240000000001</v>
      </c>
      <c r="G355" s="2">
        <f t="shared" si="38"/>
        <v>189</v>
      </c>
      <c r="H355" s="5">
        <f t="shared" si="39"/>
        <v>0</v>
      </c>
      <c r="N355" s="5" t="str">
        <f t="shared" si="36"/>
        <v>2A</v>
      </c>
      <c r="O355" s="5" t="str">
        <f t="shared" si="40"/>
        <v>2A</v>
      </c>
      <c r="P355" s="3" t="str">
        <f t="shared" si="41"/>
        <v>Yes</v>
      </c>
    </row>
    <row r="356" spans="1:16" x14ac:dyDescent="0.2">
      <c r="A356" s="1" t="s">
        <v>366</v>
      </c>
      <c r="B356" s="2" t="s">
        <v>25</v>
      </c>
      <c r="C356" s="2">
        <v>187</v>
      </c>
      <c r="D356" s="2">
        <f t="shared" si="35"/>
        <v>172</v>
      </c>
      <c r="E356" s="8">
        <v>100</v>
      </c>
      <c r="F356" s="6">
        <f t="shared" si="37"/>
        <v>187</v>
      </c>
      <c r="G356" s="2">
        <f t="shared" si="38"/>
        <v>162</v>
      </c>
      <c r="H356" s="5">
        <f t="shared" si="39"/>
        <v>10</v>
      </c>
      <c r="N356" s="5" t="str">
        <f t="shared" si="36"/>
        <v>2A</v>
      </c>
      <c r="O356" s="5" t="str">
        <f t="shared" si="40"/>
        <v>2A</v>
      </c>
      <c r="P356" s="3" t="str">
        <f t="shared" si="41"/>
        <v>Yes</v>
      </c>
    </row>
    <row r="357" spans="1:16" x14ac:dyDescent="0.2">
      <c r="A357" s="1" t="s">
        <v>367</v>
      </c>
      <c r="B357" s="2" t="s">
        <v>11</v>
      </c>
      <c r="C357" s="2">
        <v>122</v>
      </c>
      <c r="D357" s="2">
        <f t="shared" si="35"/>
        <v>256</v>
      </c>
      <c r="E357" s="2">
        <v>92.4</v>
      </c>
      <c r="F357" s="6">
        <f t="shared" si="37"/>
        <v>112.72800000000001</v>
      </c>
      <c r="G357" s="2">
        <f t="shared" si="38"/>
        <v>260</v>
      </c>
      <c r="H357" s="5">
        <f t="shared" si="39"/>
        <v>-4</v>
      </c>
      <c r="N357" s="5" t="str">
        <f t="shared" si="36"/>
        <v>1A</v>
      </c>
      <c r="O357" s="5" t="str">
        <f t="shared" si="40"/>
        <v>1A</v>
      </c>
      <c r="P357" s="3" t="str">
        <f t="shared" si="41"/>
        <v>Yes</v>
      </c>
    </row>
    <row r="358" spans="1:16" x14ac:dyDescent="0.2">
      <c r="A358" s="1" t="s">
        <v>368</v>
      </c>
      <c r="B358" s="2" t="s">
        <v>11</v>
      </c>
      <c r="C358" s="2">
        <v>48</v>
      </c>
      <c r="D358" s="2">
        <f t="shared" si="35"/>
        <v>339</v>
      </c>
      <c r="E358" s="2">
        <v>92.43</v>
      </c>
      <c r="F358" s="6">
        <f t="shared" si="37"/>
        <v>44.366400000000006</v>
      </c>
      <c r="G358" s="2">
        <f t="shared" si="38"/>
        <v>343</v>
      </c>
      <c r="H358" s="5">
        <f t="shared" si="39"/>
        <v>-4</v>
      </c>
      <c r="N358" s="5" t="str">
        <f t="shared" si="36"/>
        <v>1A</v>
      </c>
      <c r="O358" s="5" t="str">
        <f t="shared" si="40"/>
        <v>1A</v>
      </c>
      <c r="P358" s="3" t="str">
        <f t="shared" si="41"/>
        <v>Yes</v>
      </c>
    </row>
    <row r="359" spans="1:16" x14ac:dyDescent="0.2">
      <c r="A359" s="1" t="s">
        <v>369</v>
      </c>
      <c r="B359" s="2" t="s">
        <v>11</v>
      </c>
      <c r="C359" s="2">
        <v>266</v>
      </c>
      <c r="D359" s="2">
        <f t="shared" si="35"/>
        <v>123</v>
      </c>
      <c r="E359" s="2">
        <v>95.28</v>
      </c>
      <c r="F359" s="6">
        <f t="shared" si="37"/>
        <v>253.44479999999999</v>
      </c>
      <c r="G359" s="2">
        <f t="shared" si="38"/>
        <v>124</v>
      </c>
      <c r="H359" s="5">
        <f t="shared" si="39"/>
        <v>-1</v>
      </c>
      <c r="N359" s="5" t="str">
        <f t="shared" si="36"/>
        <v>2A</v>
      </c>
      <c r="O359" s="5" t="str">
        <f t="shared" si="40"/>
        <v>2A</v>
      </c>
      <c r="P359" s="3" t="str">
        <f t="shared" si="41"/>
        <v>Yes</v>
      </c>
    </row>
    <row r="360" spans="1:16" x14ac:dyDescent="0.2">
      <c r="A360" s="1" t="s">
        <v>370</v>
      </c>
      <c r="B360" s="2" t="s">
        <v>11</v>
      </c>
      <c r="C360" s="2">
        <v>173</v>
      </c>
      <c r="D360" s="2">
        <f t="shared" si="35"/>
        <v>191</v>
      </c>
      <c r="E360" s="2">
        <v>92.53</v>
      </c>
      <c r="F360" s="6">
        <f t="shared" si="37"/>
        <v>160.07689999999999</v>
      </c>
      <c r="G360" s="2">
        <f t="shared" si="38"/>
        <v>195</v>
      </c>
      <c r="H360" s="5">
        <f t="shared" si="39"/>
        <v>-4</v>
      </c>
      <c r="N360" s="5" t="str">
        <f t="shared" si="36"/>
        <v>2A</v>
      </c>
      <c r="O360" s="5" t="str">
        <f t="shared" si="40"/>
        <v>2A</v>
      </c>
      <c r="P360" s="3" t="str">
        <f t="shared" si="41"/>
        <v>Yes</v>
      </c>
    </row>
    <row r="361" spans="1:16" x14ac:dyDescent="0.2">
      <c r="A361" s="1" t="s">
        <v>371</v>
      </c>
      <c r="B361" s="2" t="s">
        <v>11</v>
      </c>
      <c r="C361" s="2">
        <v>111</v>
      </c>
      <c r="D361" s="2">
        <f t="shared" si="35"/>
        <v>274</v>
      </c>
      <c r="E361" s="2">
        <v>91.93</v>
      </c>
      <c r="F361" s="6">
        <f t="shared" si="37"/>
        <v>102.04230000000001</v>
      </c>
      <c r="G361" s="2">
        <f t="shared" si="38"/>
        <v>277</v>
      </c>
      <c r="H361" s="5">
        <f t="shared" si="39"/>
        <v>-3</v>
      </c>
      <c r="N361" s="5" t="str">
        <f t="shared" si="36"/>
        <v>1A</v>
      </c>
      <c r="O361" s="5" t="str">
        <f t="shared" si="40"/>
        <v>1A</v>
      </c>
      <c r="P361" s="3" t="str">
        <f t="shared" si="41"/>
        <v>Yes</v>
      </c>
    </row>
    <row r="362" spans="1:16" x14ac:dyDescent="0.2">
      <c r="A362" s="1" t="s">
        <v>372</v>
      </c>
      <c r="B362" s="2" t="s">
        <v>11</v>
      </c>
      <c r="C362" s="2">
        <v>381</v>
      </c>
      <c r="D362" s="2">
        <f t="shared" si="35"/>
        <v>83</v>
      </c>
      <c r="E362" s="2">
        <v>96.2</v>
      </c>
      <c r="F362" s="6">
        <f t="shared" si="37"/>
        <v>366.52200000000005</v>
      </c>
      <c r="G362" s="2">
        <f t="shared" si="38"/>
        <v>78</v>
      </c>
      <c r="H362" s="5">
        <f t="shared" si="39"/>
        <v>5</v>
      </c>
      <c r="N362" s="5" t="str">
        <f t="shared" si="36"/>
        <v>3A</v>
      </c>
      <c r="O362" s="5" t="str">
        <f t="shared" si="40"/>
        <v>3A</v>
      </c>
      <c r="P362" s="3" t="str">
        <f t="shared" si="41"/>
        <v>Yes</v>
      </c>
    </row>
    <row r="363" spans="1:16" x14ac:dyDescent="0.2">
      <c r="A363" s="1" t="s">
        <v>373</v>
      </c>
      <c r="B363" s="2" t="s">
        <v>11</v>
      </c>
      <c r="C363" s="2">
        <v>92</v>
      </c>
      <c r="D363" s="2">
        <f t="shared" si="35"/>
        <v>306</v>
      </c>
      <c r="E363" s="2">
        <v>95.1</v>
      </c>
      <c r="F363" s="6">
        <f t="shared" si="37"/>
        <v>87.49199999999999</v>
      </c>
      <c r="G363" s="2">
        <f t="shared" si="38"/>
        <v>305</v>
      </c>
      <c r="H363" s="5">
        <f t="shared" si="39"/>
        <v>1</v>
      </c>
      <c r="N363" s="5" t="str">
        <f t="shared" si="36"/>
        <v>1A</v>
      </c>
      <c r="O363" s="5" t="str">
        <f t="shared" si="40"/>
        <v>1A</v>
      </c>
      <c r="P363" s="3" t="str">
        <f t="shared" si="41"/>
        <v>Yes</v>
      </c>
    </row>
    <row r="364" spans="1:16" x14ac:dyDescent="0.2">
      <c r="A364" s="1" t="s">
        <v>374</v>
      </c>
      <c r="B364" s="2" t="s">
        <v>11</v>
      </c>
      <c r="C364" s="2">
        <v>152</v>
      </c>
      <c r="D364" s="2">
        <f t="shared" si="35"/>
        <v>220</v>
      </c>
      <c r="E364" s="2">
        <v>95.63</v>
      </c>
      <c r="F364" s="6">
        <f t="shared" si="37"/>
        <v>145.35759999999999</v>
      </c>
      <c r="G364" s="2">
        <f t="shared" si="38"/>
        <v>217</v>
      </c>
      <c r="H364" s="5">
        <f t="shared" si="39"/>
        <v>3</v>
      </c>
      <c r="N364" s="5" t="str">
        <f t="shared" si="36"/>
        <v>1A</v>
      </c>
      <c r="O364" s="5" t="str">
        <f t="shared" si="40"/>
        <v>1A</v>
      </c>
      <c r="P364" s="3" t="str">
        <f t="shared" si="41"/>
        <v>Yes</v>
      </c>
    </row>
    <row r="365" spans="1:16" x14ac:dyDescent="0.2">
      <c r="A365" s="1" t="s">
        <v>375</v>
      </c>
      <c r="B365" s="2" t="s">
        <v>75</v>
      </c>
      <c r="C365" s="2">
        <v>175</v>
      </c>
      <c r="D365" s="2">
        <f t="shared" si="35"/>
        <v>187</v>
      </c>
      <c r="E365" s="8">
        <v>100</v>
      </c>
      <c r="F365" s="6">
        <f t="shared" si="37"/>
        <v>175</v>
      </c>
      <c r="G365" s="2">
        <f t="shared" si="38"/>
        <v>177</v>
      </c>
      <c r="H365" s="5">
        <f t="shared" si="39"/>
        <v>10</v>
      </c>
      <c r="N365" s="5" t="str">
        <f t="shared" si="36"/>
        <v>2A</v>
      </c>
      <c r="O365" s="5" t="str">
        <f t="shared" si="40"/>
        <v>2A</v>
      </c>
      <c r="P365" s="3" t="str">
        <f t="shared" si="41"/>
        <v>Yes</v>
      </c>
    </row>
    <row r="366" spans="1:16" x14ac:dyDescent="0.2">
      <c r="A366" s="1" t="s">
        <v>376</v>
      </c>
      <c r="B366" s="2" t="s">
        <v>11</v>
      </c>
      <c r="C366" s="2">
        <v>174</v>
      </c>
      <c r="D366" s="2">
        <f t="shared" si="35"/>
        <v>189</v>
      </c>
      <c r="E366" s="2">
        <v>94.12</v>
      </c>
      <c r="F366" s="6">
        <f t="shared" si="37"/>
        <v>163.7688</v>
      </c>
      <c r="G366" s="2">
        <f t="shared" si="38"/>
        <v>190</v>
      </c>
      <c r="H366" s="5">
        <f t="shared" si="39"/>
        <v>-1</v>
      </c>
      <c r="N366" s="5" t="str">
        <f t="shared" si="36"/>
        <v>2A</v>
      </c>
      <c r="O366" s="5" t="str">
        <f t="shared" si="40"/>
        <v>2A</v>
      </c>
      <c r="P366" s="3" t="str">
        <f t="shared" si="41"/>
        <v>Yes</v>
      </c>
    </row>
    <row r="367" spans="1:16" x14ac:dyDescent="0.2">
      <c r="A367" s="1" t="s">
        <v>377</v>
      </c>
      <c r="B367" s="2" t="s">
        <v>25</v>
      </c>
      <c r="C367" s="2">
        <v>491</v>
      </c>
      <c r="D367" s="2">
        <f t="shared" si="35"/>
        <v>60</v>
      </c>
      <c r="E367" s="8">
        <v>100</v>
      </c>
      <c r="F367" s="6">
        <f t="shared" si="37"/>
        <v>491</v>
      </c>
      <c r="G367" s="2">
        <f t="shared" si="38"/>
        <v>57</v>
      </c>
      <c r="H367" s="5">
        <f t="shared" si="39"/>
        <v>3</v>
      </c>
      <c r="N367" s="5" t="str">
        <f t="shared" si="36"/>
        <v>3A</v>
      </c>
      <c r="O367" s="5" t="str">
        <f t="shared" si="40"/>
        <v>3A</v>
      </c>
      <c r="P367" s="3" t="str">
        <f t="shared" si="41"/>
        <v>Yes</v>
      </c>
    </row>
    <row r="370" spans="1:2" x14ac:dyDescent="0.2">
      <c r="A370" s="1" t="s">
        <v>378</v>
      </c>
      <c r="B370" s="2">
        <v>93.81</v>
      </c>
    </row>
  </sheetData>
  <mergeCells count="1">
    <mergeCell ref="N1:O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621DF-A1F1-4740-B834-01596B70840C}">
  <dimension ref="A1:T366"/>
  <sheetViews>
    <sheetView tabSelected="1" workbookViewId="0">
      <selection activeCell="O351" sqref="O351:O366"/>
    </sheetView>
  </sheetViews>
  <sheetFormatPr defaultRowHeight="15" x14ac:dyDescent="0.2"/>
  <cols>
    <col min="1" max="1" width="48.5703125" style="1" customWidth="1"/>
    <col min="2" max="2" width="9.140625" style="2"/>
    <col min="3" max="3" width="9.140625" style="3"/>
    <col min="4" max="7" width="9.140625" style="5"/>
    <col min="8" max="16384" width="9.140625" style="3"/>
  </cols>
  <sheetData>
    <row r="1" spans="1:20" x14ac:dyDescent="0.2">
      <c r="A1" s="1" t="s">
        <v>1</v>
      </c>
      <c r="B1" s="2" t="s">
        <v>3</v>
      </c>
      <c r="D1" s="5" t="s">
        <v>379</v>
      </c>
      <c r="E1" s="13" t="s">
        <v>380</v>
      </c>
      <c r="F1" s="13">
        <v>2.25</v>
      </c>
      <c r="G1" s="5">
        <v>2.5</v>
      </c>
      <c r="K1" s="14" t="s">
        <v>380</v>
      </c>
      <c r="L1" s="14"/>
      <c r="O1" s="4">
        <v>2.25</v>
      </c>
      <c r="P1" s="4"/>
      <c r="S1" s="4">
        <v>2.5</v>
      </c>
      <c r="T1" s="4"/>
    </row>
    <row r="2" spans="1:20" x14ac:dyDescent="0.2">
      <c r="A2" s="1" t="s">
        <v>335</v>
      </c>
      <c r="B2" s="2">
        <v>2202</v>
      </c>
      <c r="D2" s="5" t="s">
        <v>381</v>
      </c>
      <c r="E2" s="5" t="s">
        <v>382</v>
      </c>
      <c r="F2" s="5" t="s">
        <v>382</v>
      </c>
      <c r="G2" s="5" t="s">
        <v>382</v>
      </c>
      <c r="K2" s="5" t="s">
        <v>382</v>
      </c>
      <c r="L2" s="5">
        <f>COUNTA(E2:E23)</f>
        <v>22</v>
      </c>
      <c r="O2" s="5" t="s">
        <v>382</v>
      </c>
      <c r="P2" s="5">
        <f>COUNTA(F2:F34)</f>
        <v>33</v>
      </c>
      <c r="S2" s="5" t="s">
        <v>382</v>
      </c>
      <c r="T2" s="5">
        <f>COUNTA(G2:G38)</f>
        <v>37</v>
      </c>
    </row>
    <row r="3" spans="1:20" x14ac:dyDescent="0.2">
      <c r="A3" s="1" t="s">
        <v>347</v>
      </c>
      <c r="B3" s="2">
        <v>2064</v>
      </c>
      <c r="D3" s="5" t="s">
        <v>381</v>
      </c>
      <c r="E3" s="5" t="s">
        <v>382</v>
      </c>
      <c r="F3" s="5" t="s">
        <v>382</v>
      </c>
      <c r="G3" s="5" t="s">
        <v>382</v>
      </c>
      <c r="K3" s="5" t="s">
        <v>383</v>
      </c>
      <c r="L3" s="5">
        <f>COUNTA(E24:E55)</f>
        <v>32</v>
      </c>
      <c r="O3" s="5" t="s">
        <v>383</v>
      </c>
      <c r="P3" s="5">
        <f>COUNTA(F35:F70)</f>
        <v>36</v>
      </c>
      <c r="S3" s="5" t="s">
        <v>383</v>
      </c>
      <c r="T3" s="5">
        <f>COUNTA(G39:G92)</f>
        <v>54</v>
      </c>
    </row>
    <row r="4" spans="1:20" x14ac:dyDescent="0.2">
      <c r="A4" s="1" t="s">
        <v>106</v>
      </c>
      <c r="B4" s="2">
        <v>1792</v>
      </c>
      <c r="D4" s="5" t="s">
        <v>381</v>
      </c>
      <c r="E4" s="5" t="s">
        <v>382</v>
      </c>
      <c r="F4" s="5" t="s">
        <v>382</v>
      </c>
      <c r="G4" s="5" t="s">
        <v>382</v>
      </c>
      <c r="K4" s="5" t="s">
        <v>384</v>
      </c>
      <c r="L4" s="5">
        <f>COUNTA(E56:E127)</f>
        <v>72</v>
      </c>
      <c r="O4" s="5" t="s">
        <v>384</v>
      </c>
      <c r="P4" s="5">
        <f>COUNTA(F71:F174)</f>
        <v>104</v>
      </c>
      <c r="S4" s="5" t="s">
        <v>384</v>
      </c>
      <c r="T4" s="5">
        <f>COUNTA(G93:G237)</f>
        <v>145</v>
      </c>
    </row>
    <row r="5" spans="1:20" x14ac:dyDescent="0.2">
      <c r="A5" s="1" t="s">
        <v>104</v>
      </c>
      <c r="B5" s="2">
        <v>1709</v>
      </c>
      <c r="D5" s="5" t="s">
        <v>381</v>
      </c>
      <c r="E5" s="5" t="s">
        <v>382</v>
      </c>
      <c r="F5" s="5" t="s">
        <v>382</v>
      </c>
      <c r="G5" s="5" t="s">
        <v>382</v>
      </c>
      <c r="K5" s="5" t="s">
        <v>385</v>
      </c>
      <c r="L5" s="5">
        <f>COUNTA(E128:E251)</f>
        <v>124</v>
      </c>
      <c r="O5" s="5" t="s">
        <v>385</v>
      </c>
      <c r="P5" s="5">
        <f>COUNTA(F175:F320)</f>
        <v>146</v>
      </c>
      <c r="S5" s="5" t="s">
        <v>385</v>
      </c>
      <c r="T5" s="5">
        <f>COUNTA(G238:G337)</f>
        <v>100</v>
      </c>
    </row>
    <row r="6" spans="1:20" x14ac:dyDescent="0.2">
      <c r="A6" s="1" t="s">
        <v>178</v>
      </c>
      <c r="B6" s="2">
        <v>1656</v>
      </c>
      <c r="D6" s="5" t="s">
        <v>381</v>
      </c>
      <c r="E6" s="5" t="s">
        <v>382</v>
      </c>
      <c r="F6" s="5" t="s">
        <v>382</v>
      </c>
      <c r="G6" s="5" t="s">
        <v>382</v>
      </c>
      <c r="K6" s="5" t="s">
        <v>386</v>
      </c>
      <c r="L6" s="5">
        <f>COUNTA(E252:E330)</f>
        <v>79</v>
      </c>
      <c r="O6" s="5" t="s">
        <v>386</v>
      </c>
      <c r="P6" s="5">
        <f>COUNTA(F321:F357)</f>
        <v>37</v>
      </c>
      <c r="S6" s="5" t="s">
        <v>386</v>
      </c>
      <c r="T6" s="5">
        <f>COUNTA(G338:G362)</f>
        <v>25</v>
      </c>
    </row>
    <row r="7" spans="1:20" x14ac:dyDescent="0.2">
      <c r="A7" s="1" t="s">
        <v>191</v>
      </c>
      <c r="B7" s="2">
        <v>1642</v>
      </c>
      <c r="D7" s="5" t="s">
        <v>381</v>
      </c>
      <c r="E7" s="5" t="s">
        <v>382</v>
      </c>
      <c r="F7" s="5" t="s">
        <v>382</v>
      </c>
      <c r="G7" s="5" t="s">
        <v>382</v>
      </c>
      <c r="K7" s="5" t="s">
        <v>387</v>
      </c>
      <c r="L7" s="5">
        <f>COUNTA(E331:E360)</f>
        <v>30</v>
      </c>
      <c r="O7" s="5" t="s">
        <v>387</v>
      </c>
      <c r="P7" s="5">
        <f>COUNTA(F358:F365)</f>
        <v>8</v>
      </c>
      <c r="S7" s="5" t="s">
        <v>387</v>
      </c>
      <c r="T7" s="5">
        <f>COUNTA(G363:G366)</f>
        <v>4</v>
      </c>
    </row>
    <row r="8" spans="1:20" x14ac:dyDescent="0.2">
      <c r="A8" s="1" t="s">
        <v>307</v>
      </c>
      <c r="B8" s="2">
        <v>1581</v>
      </c>
      <c r="D8" s="5" t="s">
        <v>381</v>
      </c>
      <c r="E8" s="5" t="s">
        <v>382</v>
      </c>
      <c r="F8" s="5" t="s">
        <v>382</v>
      </c>
      <c r="G8" s="5" t="s">
        <v>382</v>
      </c>
      <c r="K8" s="5" t="s">
        <v>388</v>
      </c>
      <c r="L8" s="5">
        <f>COUNTA(E361:E366)</f>
        <v>6</v>
      </c>
      <c r="O8" s="5" t="s">
        <v>388</v>
      </c>
      <c r="P8" s="5">
        <v>1</v>
      </c>
    </row>
    <row r="9" spans="1:20" x14ac:dyDescent="0.2">
      <c r="A9" s="1" t="s">
        <v>108</v>
      </c>
      <c r="B9" s="2">
        <v>1454</v>
      </c>
      <c r="D9" s="5" t="s">
        <v>381</v>
      </c>
      <c r="E9" s="5" t="s">
        <v>382</v>
      </c>
      <c r="F9" s="5" t="s">
        <v>382</v>
      </c>
      <c r="G9" s="5" t="s">
        <v>382</v>
      </c>
    </row>
    <row r="10" spans="1:20" x14ac:dyDescent="0.2">
      <c r="A10" s="1" t="s">
        <v>58</v>
      </c>
      <c r="B10" s="2">
        <v>1389</v>
      </c>
      <c r="D10" s="5" t="s">
        <v>381</v>
      </c>
      <c r="E10" s="5" t="s">
        <v>382</v>
      </c>
      <c r="F10" s="5" t="s">
        <v>382</v>
      </c>
      <c r="G10" s="5" t="s">
        <v>382</v>
      </c>
    </row>
    <row r="11" spans="1:20" x14ac:dyDescent="0.2">
      <c r="A11" s="1" t="s">
        <v>346</v>
      </c>
      <c r="B11" s="2">
        <v>1368</v>
      </c>
      <c r="D11" s="5" t="s">
        <v>381</v>
      </c>
      <c r="E11" s="5" t="s">
        <v>382</v>
      </c>
      <c r="F11" s="5" t="s">
        <v>382</v>
      </c>
      <c r="G11" s="5" t="s">
        <v>382</v>
      </c>
    </row>
    <row r="12" spans="1:20" x14ac:dyDescent="0.2">
      <c r="A12" s="1" t="s">
        <v>113</v>
      </c>
      <c r="B12" s="2">
        <v>1281</v>
      </c>
      <c r="D12" s="5" t="s">
        <v>381</v>
      </c>
      <c r="E12" s="5" t="s">
        <v>382</v>
      </c>
      <c r="F12" s="5" t="s">
        <v>382</v>
      </c>
      <c r="G12" s="5" t="s">
        <v>382</v>
      </c>
    </row>
    <row r="13" spans="1:20" x14ac:dyDescent="0.2">
      <c r="A13" s="1" t="s">
        <v>98</v>
      </c>
      <c r="B13" s="2">
        <v>1257</v>
      </c>
      <c r="D13" s="5" t="s">
        <v>381</v>
      </c>
      <c r="E13" s="5" t="s">
        <v>382</v>
      </c>
      <c r="F13" s="5" t="s">
        <v>382</v>
      </c>
      <c r="G13" s="5" t="s">
        <v>382</v>
      </c>
    </row>
    <row r="14" spans="1:20" x14ac:dyDescent="0.2">
      <c r="A14" s="1" t="s">
        <v>270</v>
      </c>
      <c r="B14" s="2">
        <v>1235</v>
      </c>
      <c r="D14" s="5" t="s">
        <v>381</v>
      </c>
      <c r="E14" s="5" t="s">
        <v>382</v>
      </c>
      <c r="F14" s="5" t="s">
        <v>382</v>
      </c>
      <c r="G14" s="5" t="s">
        <v>382</v>
      </c>
    </row>
    <row r="15" spans="1:20" x14ac:dyDescent="0.2">
      <c r="A15" s="1" t="s">
        <v>23</v>
      </c>
      <c r="B15" s="2">
        <v>1212</v>
      </c>
      <c r="D15" s="5" t="s">
        <v>381</v>
      </c>
      <c r="E15" s="5" t="s">
        <v>382</v>
      </c>
      <c r="F15" s="5" t="s">
        <v>382</v>
      </c>
      <c r="G15" s="5" t="s">
        <v>382</v>
      </c>
    </row>
    <row r="16" spans="1:20" x14ac:dyDescent="0.2">
      <c r="A16" s="1" t="s">
        <v>57</v>
      </c>
      <c r="B16" s="2">
        <v>1208</v>
      </c>
      <c r="D16" s="5" t="s">
        <v>381</v>
      </c>
      <c r="E16" s="5" t="s">
        <v>382</v>
      </c>
      <c r="F16" s="5" t="s">
        <v>382</v>
      </c>
      <c r="G16" s="5" t="s">
        <v>382</v>
      </c>
    </row>
    <row r="17" spans="1:7" x14ac:dyDescent="0.2">
      <c r="A17" s="1" t="s">
        <v>168</v>
      </c>
      <c r="B17" s="2">
        <v>1201</v>
      </c>
      <c r="D17" s="5" t="s">
        <v>381</v>
      </c>
      <c r="E17" s="5" t="s">
        <v>382</v>
      </c>
      <c r="F17" s="5" t="s">
        <v>382</v>
      </c>
      <c r="G17" s="5" t="s">
        <v>382</v>
      </c>
    </row>
    <row r="18" spans="1:7" x14ac:dyDescent="0.2">
      <c r="A18" s="1" t="s">
        <v>22</v>
      </c>
      <c r="B18" s="2">
        <v>1179</v>
      </c>
      <c r="D18" s="5" t="s">
        <v>381</v>
      </c>
      <c r="E18" s="5" t="s">
        <v>382</v>
      </c>
      <c r="F18" s="5" t="s">
        <v>382</v>
      </c>
      <c r="G18" s="5" t="s">
        <v>382</v>
      </c>
    </row>
    <row r="19" spans="1:7" x14ac:dyDescent="0.2">
      <c r="A19" s="1" t="s">
        <v>114</v>
      </c>
      <c r="B19" s="2">
        <v>1168</v>
      </c>
      <c r="D19" s="5" t="s">
        <v>381</v>
      </c>
      <c r="E19" s="5" t="s">
        <v>382</v>
      </c>
      <c r="F19" s="5" t="s">
        <v>382</v>
      </c>
      <c r="G19" s="5" t="s">
        <v>382</v>
      </c>
    </row>
    <row r="20" spans="1:7" x14ac:dyDescent="0.2">
      <c r="A20" s="1" t="s">
        <v>56</v>
      </c>
      <c r="B20" s="2">
        <v>1147</v>
      </c>
      <c r="D20" s="5" t="s">
        <v>381</v>
      </c>
      <c r="E20" s="5" t="s">
        <v>382</v>
      </c>
      <c r="F20" s="5" t="s">
        <v>382</v>
      </c>
      <c r="G20" s="5" t="s">
        <v>382</v>
      </c>
    </row>
    <row r="21" spans="1:7" x14ac:dyDescent="0.2">
      <c r="A21" s="1" t="s">
        <v>40</v>
      </c>
      <c r="B21" s="2">
        <v>1129</v>
      </c>
      <c r="D21" s="5" t="s">
        <v>381</v>
      </c>
      <c r="E21" s="5" t="s">
        <v>382</v>
      </c>
      <c r="F21" s="5" t="s">
        <v>382</v>
      </c>
      <c r="G21" s="5" t="s">
        <v>382</v>
      </c>
    </row>
    <row r="22" spans="1:7" x14ac:dyDescent="0.2">
      <c r="A22" s="1" t="s">
        <v>226</v>
      </c>
      <c r="B22" s="2">
        <v>1127</v>
      </c>
      <c r="D22" s="5" t="s">
        <v>381</v>
      </c>
      <c r="E22" s="5" t="s">
        <v>382</v>
      </c>
      <c r="F22" s="5" t="s">
        <v>382</v>
      </c>
      <c r="G22" s="5" t="s">
        <v>382</v>
      </c>
    </row>
    <row r="23" spans="1:7" x14ac:dyDescent="0.2">
      <c r="A23" s="1" t="s">
        <v>296</v>
      </c>
      <c r="B23" s="2">
        <v>1122</v>
      </c>
      <c r="D23" s="5" t="s">
        <v>381</v>
      </c>
      <c r="E23" s="5" t="s">
        <v>382</v>
      </c>
      <c r="F23" s="5" t="s">
        <v>382</v>
      </c>
      <c r="G23" s="5" t="s">
        <v>382</v>
      </c>
    </row>
    <row r="24" spans="1:7" x14ac:dyDescent="0.2">
      <c r="A24" s="1" t="s">
        <v>170</v>
      </c>
      <c r="B24" s="2">
        <v>1091</v>
      </c>
      <c r="D24" s="5" t="s">
        <v>381</v>
      </c>
      <c r="E24" s="5" t="s">
        <v>383</v>
      </c>
      <c r="F24" s="5" t="s">
        <v>382</v>
      </c>
      <c r="G24" s="5" t="s">
        <v>382</v>
      </c>
    </row>
    <row r="25" spans="1:7" x14ac:dyDescent="0.2">
      <c r="A25" s="1" t="s">
        <v>204</v>
      </c>
      <c r="B25" s="2">
        <v>1090</v>
      </c>
      <c r="D25" s="5" t="s">
        <v>381</v>
      </c>
      <c r="E25" s="5" t="s">
        <v>383</v>
      </c>
      <c r="F25" s="5" t="s">
        <v>382</v>
      </c>
      <c r="G25" s="5" t="s">
        <v>382</v>
      </c>
    </row>
    <row r="26" spans="1:7" x14ac:dyDescent="0.2">
      <c r="A26" s="1" t="s">
        <v>96</v>
      </c>
      <c r="B26" s="2">
        <v>1060</v>
      </c>
      <c r="D26" s="5" t="s">
        <v>381</v>
      </c>
      <c r="E26" s="5" t="s">
        <v>383</v>
      </c>
      <c r="F26" s="5" t="s">
        <v>382</v>
      </c>
      <c r="G26" s="5" t="s">
        <v>382</v>
      </c>
    </row>
    <row r="27" spans="1:7" x14ac:dyDescent="0.2">
      <c r="A27" s="1" t="s">
        <v>266</v>
      </c>
      <c r="B27" s="2">
        <v>1052</v>
      </c>
      <c r="D27" s="5" t="s">
        <v>381</v>
      </c>
      <c r="E27" s="5" t="s">
        <v>383</v>
      </c>
      <c r="F27" s="5" t="s">
        <v>382</v>
      </c>
      <c r="G27" s="5" t="s">
        <v>382</v>
      </c>
    </row>
    <row r="28" spans="1:7" x14ac:dyDescent="0.2">
      <c r="A28" s="1" t="s">
        <v>59</v>
      </c>
      <c r="B28" s="2">
        <v>1043</v>
      </c>
      <c r="D28" s="5" t="s">
        <v>381</v>
      </c>
      <c r="E28" s="5" t="s">
        <v>383</v>
      </c>
      <c r="F28" s="5" t="s">
        <v>382</v>
      </c>
      <c r="G28" s="5" t="s">
        <v>382</v>
      </c>
    </row>
    <row r="29" spans="1:7" x14ac:dyDescent="0.2">
      <c r="A29" s="1" t="s">
        <v>20</v>
      </c>
      <c r="B29" s="2">
        <v>1042</v>
      </c>
      <c r="D29" s="5" t="s">
        <v>381</v>
      </c>
      <c r="E29" s="5" t="s">
        <v>383</v>
      </c>
      <c r="F29" s="5" t="s">
        <v>382</v>
      </c>
      <c r="G29" s="5" t="s">
        <v>382</v>
      </c>
    </row>
    <row r="30" spans="1:7" x14ac:dyDescent="0.2">
      <c r="A30" s="1" t="s">
        <v>112</v>
      </c>
      <c r="B30" s="2">
        <v>1029</v>
      </c>
      <c r="D30" s="5" t="s">
        <v>381</v>
      </c>
      <c r="E30" s="5" t="s">
        <v>383</v>
      </c>
      <c r="F30" s="5" t="s">
        <v>382</v>
      </c>
      <c r="G30" s="5" t="s">
        <v>382</v>
      </c>
    </row>
    <row r="31" spans="1:7" x14ac:dyDescent="0.2">
      <c r="A31" s="1" t="s">
        <v>107</v>
      </c>
      <c r="B31" s="2">
        <v>1019</v>
      </c>
      <c r="D31" s="5" t="s">
        <v>381</v>
      </c>
      <c r="E31" s="5" t="s">
        <v>383</v>
      </c>
      <c r="F31" s="5" t="s">
        <v>382</v>
      </c>
      <c r="G31" s="5" t="s">
        <v>382</v>
      </c>
    </row>
    <row r="32" spans="1:7" x14ac:dyDescent="0.2">
      <c r="A32" s="1" t="s">
        <v>295</v>
      </c>
      <c r="B32" s="2">
        <v>1016</v>
      </c>
      <c r="D32" s="5" t="s">
        <v>381</v>
      </c>
      <c r="E32" s="5" t="s">
        <v>383</v>
      </c>
      <c r="F32" s="5" t="s">
        <v>382</v>
      </c>
      <c r="G32" s="5" t="s">
        <v>382</v>
      </c>
    </row>
    <row r="33" spans="1:7" x14ac:dyDescent="0.2">
      <c r="A33" s="1" t="s">
        <v>333</v>
      </c>
      <c r="B33" s="2">
        <v>991</v>
      </c>
      <c r="D33" s="5" t="s">
        <v>381</v>
      </c>
      <c r="E33" s="5" t="s">
        <v>383</v>
      </c>
      <c r="F33" s="5" t="s">
        <v>382</v>
      </c>
      <c r="G33" s="5" t="s">
        <v>382</v>
      </c>
    </row>
    <row r="34" spans="1:7" x14ac:dyDescent="0.2">
      <c r="A34" s="1" t="s">
        <v>90</v>
      </c>
      <c r="B34" s="2">
        <v>989</v>
      </c>
      <c r="D34" s="5" t="s">
        <v>381</v>
      </c>
      <c r="E34" s="5" t="s">
        <v>383</v>
      </c>
      <c r="F34" s="5" t="s">
        <v>382</v>
      </c>
      <c r="G34" s="5" t="s">
        <v>382</v>
      </c>
    </row>
    <row r="35" spans="1:7" x14ac:dyDescent="0.2">
      <c r="A35" s="1" t="s">
        <v>258</v>
      </c>
      <c r="B35" s="2">
        <v>944</v>
      </c>
      <c r="D35" s="5" t="s">
        <v>381</v>
      </c>
      <c r="E35" s="5" t="s">
        <v>383</v>
      </c>
      <c r="F35" s="5" t="s">
        <v>383</v>
      </c>
      <c r="G35" s="5" t="s">
        <v>382</v>
      </c>
    </row>
    <row r="36" spans="1:7" x14ac:dyDescent="0.2">
      <c r="A36" s="1" t="s">
        <v>297</v>
      </c>
      <c r="B36" s="2">
        <v>926</v>
      </c>
      <c r="D36" s="5" t="s">
        <v>381</v>
      </c>
      <c r="E36" s="5" t="s">
        <v>383</v>
      </c>
      <c r="F36" s="5" t="s">
        <v>383</v>
      </c>
      <c r="G36" s="5" t="s">
        <v>382</v>
      </c>
    </row>
    <row r="37" spans="1:7" x14ac:dyDescent="0.2">
      <c r="A37" s="1" t="s">
        <v>91</v>
      </c>
      <c r="B37" s="2">
        <v>914</v>
      </c>
      <c r="D37" s="5" t="s">
        <v>381</v>
      </c>
      <c r="E37" s="5" t="s">
        <v>383</v>
      </c>
      <c r="F37" s="5" t="s">
        <v>383</v>
      </c>
      <c r="G37" s="5" t="s">
        <v>382</v>
      </c>
    </row>
    <row r="38" spans="1:7" x14ac:dyDescent="0.2">
      <c r="A38" s="1" t="s">
        <v>97</v>
      </c>
      <c r="B38" s="2">
        <v>909</v>
      </c>
      <c r="D38" s="5" t="s">
        <v>381</v>
      </c>
      <c r="E38" s="5" t="s">
        <v>383</v>
      </c>
      <c r="F38" s="5" t="s">
        <v>383</v>
      </c>
      <c r="G38" s="5" t="s">
        <v>382</v>
      </c>
    </row>
    <row r="39" spans="1:7" x14ac:dyDescent="0.2">
      <c r="A39" s="1" t="s">
        <v>165</v>
      </c>
      <c r="B39" s="2">
        <v>868</v>
      </c>
      <c r="D39" s="5" t="s">
        <v>381</v>
      </c>
      <c r="E39" s="5" t="s">
        <v>383</v>
      </c>
      <c r="F39" s="5" t="s">
        <v>383</v>
      </c>
      <c r="G39" s="5" t="s">
        <v>383</v>
      </c>
    </row>
    <row r="40" spans="1:7" x14ac:dyDescent="0.2">
      <c r="A40" s="1" t="s">
        <v>135</v>
      </c>
      <c r="B40" s="2">
        <v>845</v>
      </c>
      <c r="D40" s="5" t="s">
        <v>381</v>
      </c>
      <c r="E40" s="5" t="s">
        <v>383</v>
      </c>
      <c r="F40" s="5" t="s">
        <v>383</v>
      </c>
      <c r="G40" s="5" t="s">
        <v>383</v>
      </c>
    </row>
    <row r="41" spans="1:7" x14ac:dyDescent="0.2">
      <c r="A41" s="1" t="s">
        <v>105</v>
      </c>
      <c r="B41" s="2">
        <v>821</v>
      </c>
      <c r="D41" s="5" t="s">
        <v>381</v>
      </c>
      <c r="E41" s="5" t="s">
        <v>383</v>
      </c>
      <c r="F41" s="5" t="s">
        <v>383</v>
      </c>
      <c r="G41" s="5" t="s">
        <v>383</v>
      </c>
    </row>
    <row r="42" spans="1:7" x14ac:dyDescent="0.2">
      <c r="A42" s="1" t="s">
        <v>206</v>
      </c>
      <c r="B42" s="2">
        <v>810</v>
      </c>
      <c r="D42" s="5" t="s">
        <v>381</v>
      </c>
      <c r="E42" s="5" t="s">
        <v>383</v>
      </c>
      <c r="F42" s="5" t="s">
        <v>383</v>
      </c>
      <c r="G42" s="5" t="s">
        <v>383</v>
      </c>
    </row>
    <row r="43" spans="1:7" x14ac:dyDescent="0.2">
      <c r="A43" s="1" t="s">
        <v>48</v>
      </c>
      <c r="B43" s="2">
        <v>803</v>
      </c>
      <c r="D43" s="5" t="s">
        <v>381</v>
      </c>
      <c r="E43" s="5" t="s">
        <v>383</v>
      </c>
      <c r="F43" s="5" t="s">
        <v>383</v>
      </c>
      <c r="G43" s="5" t="s">
        <v>383</v>
      </c>
    </row>
    <row r="44" spans="1:7" x14ac:dyDescent="0.2">
      <c r="A44" s="1" t="s">
        <v>345</v>
      </c>
      <c r="B44" s="2">
        <v>744</v>
      </c>
      <c r="D44" s="5" t="s">
        <v>381</v>
      </c>
      <c r="E44" s="5" t="s">
        <v>383</v>
      </c>
      <c r="F44" s="5" t="s">
        <v>383</v>
      </c>
      <c r="G44" s="5" t="s">
        <v>383</v>
      </c>
    </row>
    <row r="45" spans="1:7" x14ac:dyDescent="0.2">
      <c r="A45" s="1" t="s">
        <v>83</v>
      </c>
      <c r="B45" s="2">
        <v>742</v>
      </c>
      <c r="D45" s="5" t="s">
        <v>381</v>
      </c>
      <c r="E45" s="5" t="s">
        <v>383</v>
      </c>
      <c r="F45" s="5" t="s">
        <v>383</v>
      </c>
      <c r="G45" s="5" t="s">
        <v>383</v>
      </c>
    </row>
    <row r="46" spans="1:7" x14ac:dyDescent="0.2">
      <c r="A46" s="1" t="s">
        <v>244</v>
      </c>
      <c r="B46" s="2">
        <v>717</v>
      </c>
      <c r="D46" s="5" t="s">
        <v>381</v>
      </c>
      <c r="E46" s="5" t="s">
        <v>383</v>
      </c>
      <c r="F46" s="5" t="s">
        <v>383</v>
      </c>
      <c r="G46" s="5" t="s">
        <v>383</v>
      </c>
    </row>
    <row r="47" spans="1:7" x14ac:dyDescent="0.2">
      <c r="A47" s="1" t="s">
        <v>169</v>
      </c>
      <c r="B47" s="2">
        <v>694</v>
      </c>
      <c r="D47" s="5" t="s">
        <v>381</v>
      </c>
      <c r="E47" s="5" t="s">
        <v>383</v>
      </c>
      <c r="F47" s="5" t="s">
        <v>383</v>
      </c>
      <c r="G47" s="5" t="s">
        <v>383</v>
      </c>
    </row>
    <row r="48" spans="1:7" x14ac:dyDescent="0.2">
      <c r="A48" s="1" t="s">
        <v>190</v>
      </c>
      <c r="B48" s="2">
        <v>694</v>
      </c>
      <c r="D48" s="5" t="s">
        <v>381</v>
      </c>
      <c r="E48" s="5" t="s">
        <v>383</v>
      </c>
      <c r="F48" s="5" t="s">
        <v>383</v>
      </c>
      <c r="G48" s="5" t="s">
        <v>383</v>
      </c>
    </row>
    <row r="49" spans="1:7" x14ac:dyDescent="0.2">
      <c r="A49" s="1" t="s">
        <v>129</v>
      </c>
      <c r="B49" s="2">
        <v>684</v>
      </c>
      <c r="D49" s="5" t="s">
        <v>381</v>
      </c>
      <c r="E49" s="5" t="s">
        <v>383</v>
      </c>
      <c r="F49" s="5" t="s">
        <v>383</v>
      </c>
      <c r="G49" s="5" t="s">
        <v>383</v>
      </c>
    </row>
    <row r="50" spans="1:7" x14ac:dyDescent="0.2">
      <c r="A50" s="10" t="s">
        <v>234</v>
      </c>
      <c r="B50" s="11">
        <v>660</v>
      </c>
      <c r="D50" s="5" t="s">
        <v>389</v>
      </c>
      <c r="E50" s="5" t="s">
        <v>383</v>
      </c>
      <c r="F50" s="5" t="s">
        <v>383</v>
      </c>
      <c r="G50" s="5" t="s">
        <v>383</v>
      </c>
    </row>
    <row r="51" spans="1:7" x14ac:dyDescent="0.2">
      <c r="A51" s="1" t="s">
        <v>94</v>
      </c>
      <c r="B51" s="2">
        <v>622</v>
      </c>
      <c r="D51" s="5" t="s">
        <v>389</v>
      </c>
      <c r="E51" s="5" t="s">
        <v>383</v>
      </c>
      <c r="F51" s="5" t="s">
        <v>383</v>
      </c>
      <c r="G51" s="5" t="s">
        <v>383</v>
      </c>
    </row>
    <row r="52" spans="1:7" x14ac:dyDescent="0.2">
      <c r="A52" s="1" t="s">
        <v>249</v>
      </c>
      <c r="B52" s="2">
        <v>613</v>
      </c>
      <c r="D52" s="5" t="s">
        <v>389</v>
      </c>
      <c r="E52" s="5" t="s">
        <v>383</v>
      </c>
      <c r="F52" s="5" t="s">
        <v>383</v>
      </c>
      <c r="G52" s="5" t="s">
        <v>383</v>
      </c>
    </row>
    <row r="53" spans="1:7" x14ac:dyDescent="0.2">
      <c r="A53" s="1" t="s">
        <v>101</v>
      </c>
      <c r="B53" s="2">
        <v>569</v>
      </c>
      <c r="D53" s="5" t="s">
        <v>389</v>
      </c>
      <c r="E53" s="5" t="s">
        <v>383</v>
      </c>
      <c r="F53" s="5" t="s">
        <v>383</v>
      </c>
      <c r="G53" s="5" t="s">
        <v>383</v>
      </c>
    </row>
    <row r="54" spans="1:7" x14ac:dyDescent="0.2">
      <c r="A54" s="1" t="s">
        <v>320</v>
      </c>
      <c r="B54" s="2">
        <v>561</v>
      </c>
      <c r="D54" s="5" t="s">
        <v>389</v>
      </c>
      <c r="E54" s="5" t="s">
        <v>383</v>
      </c>
      <c r="F54" s="5" t="s">
        <v>383</v>
      </c>
      <c r="G54" s="5" t="s">
        <v>383</v>
      </c>
    </row>
    <row r="55" spans="1:7" x14ac:dyDescent="0.2">
      <c r="A55" s="1" t="s">
        <v>349</v>
      </c>
      <c r="B55" s="2">
        <v>548</v>
      </c>
      <c r="D55" s="5" t="s">
        <v>389</v>
      </c>
      <c r="E55" s="5" t="s">
        <v>383</v>
      </c>
      <c r="F55" s="5" t="s">
        <v>383</v>
      </c>
      <c r="G55" s="5" t="s">
        <v>383</v>
      </c>
    </row>
    <row r="56" spans="1:7" x14ac:dyDescent="0.2">
      <c r="A56" s="1" t="s">
        <v>257</v>
      </c>
      <c r="B56" s="2">
        <v>522</v>
      </c>
      <c r="D56" s="5" t="s">
        <v>389</v>
      </c>
      <c r="E56" s="5" t="s">
        <v>384</v>
      </c>
      <c r="F56" s="5" t="s">
        <v>383</v>
      </c>
      <c r="G56" s="5" t="s">
        <v>383</v>
      </c>
    </row>
    <row r="57" spans="1:7" x14ac:dyDescent="0.2">
      <c r="A57" s="1" t="s">
        <v>188</v>
      </c>
      <c r="B57" s="2">
        <v>521</v>
      </c>
      <c r="D57" s="5" t="s">
        <v>389</v>
      </c>
      <c r="E57" s="5" t="s">
        <v>384</v>
      </c>
      <c r="F57" s="5" t="s">
        <v>383</v>
      </c>
      <c r="G57" s="5" t="s">
        <v>383</v>
      </c>
    </row>
    <row r="58" spans="1:7" x14ac:dyDescent="0.2">
      <c r="A58" s="1" t="s">
        <v>263</v>
      </c>
      <c r="B58" s="2">
        <v>506</v>
      </c>
      <c r="D58" s="5" t="s">
        <v>389</v>
      </c>
      <c r="E58" s="5" t="s">
        <v>384</v>
      </c>
      <c r="F58" s="5" t="s">
        <v>383</v>
      </c>
      <c r="G58" s="5" t="s">
        <v>383</v>
      </c>
    </row>
    <row r="59" spans="1:7" x14ac:dyDescent="0.2">
      <c r="A59" s="1" t="s">
        <v>143</v>
      </c>
      <c r="B59" s="2">
        <v>500</v>
      </c>
      <c r="D59" s="5" t="s">
        <v>389</v>
      </c>
      <c r="E59" s="5" t="s">
        <v>384</v>
      </c>
      <c r="F59" s="5" t="s">
        <v>383</v>
      </c>
      <c r="G59" s="5" t="s">
        <v>383</v>
      </c>
    </row>
    <row r="60" spans="1:7" x14ac:dyDescent="0.2">
      <c r="A60" s="1" t="s">
        <v>202</v>
      </c>
      <c r="B60" s="2">
        <v>496</v>
      </c>
      <c r="D60" s="5" t="s">
        <v>389</v>
      </c>
      <c r="E60" s="5" t="s">
        <v>384</v>
      </c>
      <c r="F60" s="5" t="s">
        <v>383</v>
      </c>
      <c r="G60" s="5" t="s">
        <v>383</v>
      </c>
    </row>
    <row r="61" spans="1:7" x14ac:dyDescent="0.2">
      <c r="A61" s="1" t="s">
        <v>377</v>
      </c>
      <c r="B61" s="2">
        <v>491</v>
      </c>
      <c r="D61" s="5" t="s">
        <v>389</v>
      </c>
      <c r="E61" s="5" t="s">
        <v>384</v>
      </c>
      <c r="F61" s="5" t="s">
        <v>383</v>
      </c>
      <c r="G61" s="5" t="s">
        <v>383</v>
      </c>
    </row>
    <row r="62" spans="1:7" x14ac:dyDescent="0.2">
      <c r="A62" s="1" t="s">
        <v>81</v>
      </c>
      <c r="B62" s="2">
        <v>486</v>
      </c>
      <c r="D62" s="5" t="s">
        <v>389</v>
      </c>
      <c r="E62" s="5" t="s">
        <v>384</v>
      </c>
      <c r="F62" s="5" t="s">
        <v>383</v>
      </c>
      <c r="G62" s="5" t="s">
        <v>383</v>
      </c>
    </row>
    <row r="63" spans="1:7" x14ac:dyDescent="0.2">
      <c r="A63" s="1" t="s">
        <v>45</v>
      </c>
      <c r="B63" s="2">
        <v>475</v>
      </c>
      <c r="D63" s="5" t="s">
        <v>389</v>
      </c>
      <c r="E63" s="5" t="s">
        <v>384</v>
      </c>
      <c r="F63" s="5" t="s">
        <v>383</v>
      </c>
      <c r="G63" s="5" t="s">
        <v>383</v>
      </c>
    </row>
    <row r="64" spans="1:7" x14ac:dyDescent="0.2">
      <c r="A64" s="1" t="s">
        <v>223</v>
      </c>
      <c r="B64" s="2">
        <v>474</v>
      </c>
      <c r="D64" s="5" t="s">
        <v>389</v>
      </c>
      <c r="E64" s="5" t="s">
        <v>384</v>
      </c>
      <c r="F64" s="5" t="s">
        <v>383</v>
      </c>
      <c r="G64" s="5" t="s">
        <v>383</v>
      </c>
    </row>
    <row r="65" spans="1:7" x14ac:dyDescent="0.2">
      <c r="A65" s="1" t="s">
        <v>53</v>
      </c>
      <c r="B65" s="2">
        <v>472</v>
      </c>
      <c r="D65" s="5" t="s">
        <v>389</v>
      </c>
      <c r="E65" s="5" t="s">
        <v>384</v>
      </c>
      <c r="F65" s="5" t="s">
        <v>383</v>
      </c>
      <c r="G65" s="5" t="s">
        <v>383</v>
      </c>
    </row>
    <row r="66" spans="1:7" x14ac:dyDescent="0.2">
      <c r="A66" s="1" t="s">
        <v>311</v>
      </c>
      <c r="B66" s="2">
        <v>440</v>
      </c>
      <c r="D66" s="5" t="s">
        <v>389</v>
      </c>
      <c r="E66" s="5" t="s">
        <v>384</v>
      </c>
      <c r="F66" s="5" t="s">
        <v>383</v>
      </c>
      <c r="G66" s="5" t="s">
        <v>383</v>
      </c>
    </row>
    <row r="67" spans="1:7" x14ac:dyDescent="0.2">
      <c r="A67" s="1" t="s">
        <v>100</v>
      </c>
      <c r="B67" s="2">
        <v>439</v>
      </c>
      <c r="D67" s="5" t="s">
        <v>389</v>
      </c>
      <c r="E67" s="5" t="s">
        <v>384</v>
      </c>
      <c r="F67" s="5" t="s">
        <v>383</v>
      </c>
      <c r="G67" s="5" t="s">
        <v>383</v>
      </c>
    </row>
    <row r="68" spans="1:7" x14ac:dyDescent="0.2">
      <c r="A68" s="1" t="s">
        <v>31</v>
      </c>
      <c r="B68" s="2">
        <v>432</v>
      </c>
      <c r="D68" s="5" t="s">
        <v>389</v>
      </c>
      <c r="E68" s="5" t="s">
        <v>384</v>
      </c>
      <c r="F68" s="5" t="s">
        <v>383</v>
      </c>
      <c r="G68" s="5" t="s">
        <v>383</v>
      </c>
    </row>
    <row r="69" spans="1:7" x14ac:dyDescent="0.2">
      <c r="A69" s="1" t="s">
        <v>136</v>
      </c>
      <c r="B69" s="2">
        <v>428</v>
      </c>
      <c r="D69" s="5" t="s">
        <v>389</v>
      </c>
      <c r="E69" s="5" t="s">
        <v>384</v>
      </c>
      <c r="F69" s="5" t="s">
        <v>383</v>
      </c>
      <c r="G69" s="5" t="s">
        <v>383</v>
      </c>
    </row>
    <row r="70" spans="1:7" x14ac:dyDescent="0.2">
      <c r="A70" s="1" t="s">
        <v>343</v>
      </c>
      <c r="B70" s="2">
        <v>423</v>
      </c>
      <c r="D70" s="5" t="s">
        <v>389</v>
      </c>
      <c r="E70" s="5" t="s">
        <v>384</v>
      </c>
      <c r="F70" s="5" t="s">
        <v>383</v>
      </c>
      <c r="G70" s="5" t="s">
        <v>383</v>
      </c>
    </row>
    <row r="71" spans="1:7" x14ac:dyDescent="0.2">
      <c r="A71" s="1" t="s">
        <v>265</v>
      </c>
      <c r="B71" s="2">
        <v>416</v>
      </c>
      <c r="D71" s="5" t="s">
        <v>389</v>
      </c>
      <c r="E71" s="5" t="s">
        <v>384</v>
      </c>
      <c r="F71" s="5" t="s">
        <v>384</v>
      </c>
      <c r="G71" s="5" t="s">
        <v>383</v>
      </c>
    </row>
    <row r="72" spans="1:7" x14ac:dyDescent="0.2">
      <c r="A72" s="1" t="s">
        <v>200</v>
      </c>
      <c r="B72" s="2">
        <v>406</v>
      </c>
      <c r="D72" s="5" t="s">
        <v>389</v>
      </c>
      <c r="E72" s="5" t="s">
        <v>384</v>
      </c>
      <c r="F72" s="5" t="s">
        <v>384</v>
      </c>
      <c r="G72" s="5" t="s">
        <v>383</v>
      </c>
    </row>
    <row r="73" spans="1:7" x14ac:dyDescent="0.2">
      <c r="A73" s="1" t="s">
        <v>44</v>
      </c>
      <c r="B73" s="2">
        <v>402</v>
      </c>
      <c r="D73" s="5" t="s">
        <v>389</v>
      </c>
      <c r="E73" s="5" t="s">
        <v>384</v>
      </c>
      <c r="F73" s="5" t="s">
        <v>384</v>
      </c>
      <c r="G73" s="5" t="s">
        <v>383</v>
      </c>
    </row>
    <row r="74" spans="1:7" x14ac:dyDescent="0.2">
      <c r="A74" s="1" t="s">
        <v>351</v>
      </c>
      <c r="B74" s="2">
        <v>400</v>
      </c>
      <c r="D74" s="5" t="s">
        <v>389</v>
      </c>
      <c r="E74" s="5" t="s">
        <v>384</v>
      </c>
      <c r="F74" s="5" t="s">
        <v>384</v>
      </c>
      <c r="G74" s="5" t="s">
        <v>383</v>
      </c>
    </row>
    <row r="75" spans="1:7" x14ac:dyDescent="0.2">
      <c r="A75" s="1" t="s">
        <v>180</v>
      </c>
      <c r="B75" s="2">
        <v>396</v>
      </c>
      <c r="D75" s="5" t="s">
        <v>389</v>
      </c>
      <c r="E75" s="5" t="s">
        <v>384</v>
      </c>
      <c r="F75" s="5" t="s">
        <v>384</v>
      </c>
      <c r="G75" s="5" t="s">
        <v>383</v>
      </c>
    </row>
    <row r="76" spans="1:7" x14ac:dyDescent="0.2">
      <c r="A76" s="1" t="s">
        <v>340</v>
      </c>
      <c r="B76" s="2">
        <v>390</v>
      </c>
      <c r="D76" s="5" t="s">
        <v>389</v>
      </c>
      <c r="E76" s="5" t="s">
        <v>384</v>
      </c>
      <c r="F76" s="5" t="s">
        <v>384</v>
      </c>
      <c r="G76" s="5" t="s">
        <v>383</v>
      </c>
    </row>
    <row r="77" spans="1:7" x14ac:dyDescent="0.2">
      <c r="A77" s="1" t="s">
        <v>65</v>
      </c>
      <c r="B77" s="2">
        <v>388</v>
      </c>
      <c r="D77" s="5" t="s">
        <v>389</v>
      </c>
      <c r="E77" s="5" t="s">
        <v>384</v>
      </c>
      <c r="F77" s="5" t="s">
        <v>384</v>
      </c>
      <c r="G77" s="5" t="s">
        <v>383</v>
      </c>
    </row>
    <row r="78" spans="1:7" x14ac:dyDescent="0.2">
      <c r="A78" s="1" t="s">
        <v>133</v>
      </c>
      <c r="B78" s="2">
        <v>386</v>
      </c>
      <c r="D78" s="5" t="s">
        <v>389</v>
      </c>
      <c r="E78" s="5" t="s">
        <v>384</v>
      </c>
      <c r="F78" s="5" t="s">
        <v>384</v>
      </c>
      <c r="G78" s="5" t="s">
        <v>383</v>
      </c>
    </row>
    <row r="79" spans="1:7" x14ac:dyDescent="0.2">
      <c r="A79" s="1" t="s">
        <v>164</v>
      </c>
      <c r="B79" s="2">
        <v>386</v>
      </c>
      <c r="D79" s="5" t="s">
        <v>389</v>
      </c>
      <c r="E79" s="5" t="s">
        <v>384</v>
      </c>
      <c r="F79" s="5" t="s">
        <v>384</v>
      </c>
      <c r="G79" s="5" t="s">
        <v>383</v>
      </c>
    </row>
    <row r="80" spans="1:7" x14ac:dyDescent="0.2">
      <c r="A80" s="1" t="s">
        <v>183</v>
      </c>
      <c r="B80" s="2">
        <v>385</v>
      </c>
      <c r="D80" s="5" t="s">
        <v>389</v>
      </c>
      <c r="E80" s="5" t="s">
        <v>384</v>
      </c>
      <c r="F80" s="5" t="s">
        <v>384</v>
      </c>
      <c r="G80" s="5" t="s">
        <v>383</v>
      </c>
    </row>
    <row r="81" spans="1:7" x14ac:dyDescent="0.2">
      <c r="A81" s="1" t="s">
        <v>149</v>
      </c>
      <c r="B81" s="2">
        <v>384</v>
      </c>
      <c r="D81" s="5" t="s">
        <v>389</v>
      </c>
      <c r="E81" s="5" t="s">
        <v>384</v>
      </c>
      <c r="F81" s="5" t="s">
        <v>384</v>
      </c>
      <c r="G81" s="5" t="s">
        <v>383</v>
      </c>
    </row>
    <row r="82" spans="1:7" x14ac:dyDescent="0.2">
      <c r="A82" s="1" t="s">
        <v>71</v>
      </c>
      <c r="B82" s="2">
        <v>383</v>
      </c>
      <c r="D82" s="5" t="s">
        <v>389</v>
      </c>
      <c r="E82" s="5" t="s">
        <v>384</v>
      </c>
      <c r="F82" s="5" t="s">
        <v>384</v>
      </c>
      <c r="G82" s="5" t="s">
        <v>383</v>
      </c>
    </row>
    <row r="83" spans="1:7" x14ac:dyDescent="0.2">
      <c r="A83" s="1" t="s">
        <v>286</v>
      </c>
      <c r="B83" s="2">
        <v>382</v>
      </c>
      <c r="D83" s="5" t="s">
        <v>389</v>
      </c>
      <c r="E83" s="5" t="s">
        <v>384</v>
      </c>
      <c r="F83" s="5" t="s">
        <v>384</v>
      </c>
      <c r="G83" s="5" t="s">
        <v>383</v>
      </c>
    </row>
    <row r="84" spans="1:7" x14ac:dyDescent="0.2">
      <c r="A84" s="1" t="s">
        <v>12</v>
      </c>
      <c r="B84" s="2">
        <v>381</v>
      </c>
      <c r="D84" s="5" t="s">
        <v>389</v>
      </c>
      <c r="E84" s="5" t="s">
        <v>384</v>
      </c>
      <c r="F84" s="5" t="s">
        <v>384</v>
      </c>
      <c r="G84" s="5" t="s">
        <v>383</v>
      </c>
    </row>
    <row r="85" spans="1:7" x14ac:dyDescent="0.2">
      <c r="A85" s="1" t="s">
        <v>372</v>
      </c>
      <c r="B85" s="2">
        <v>381</v>
      </c>
      <c r="D85" s="5" t="s">
        <v>389</v>
      </c>
      <c r="E85" s="5" t="s">
        <v>384</v>
      </c>
      <c r="F85" s="5" t="s">
        <v>384</v>
      </c>
      <c r="G85" s="5" t="s">
        <v>383</v>
      </c>
    </row>
    <row r="86" spans="1:7" x14ac:dyDescent="0.2">
      <c r="A86" s="1" t="s">
        <v>153</v>
      </c>
      <c r="B86" s="2">
        <v>377</v>
      </c>
      <c r="D86" s="5" t="s">
        <v>389</v>
      </c>
      <c r="E86" s="5" t="s">
        <v>384</v>
      </c>
      <c r="F86" s="5" t="s">
        <v>384</v>
      </c>
      <c r="G86" s="5" t="s">
        <v>383</v>
      </c>
    </row>
    <row r="87" spans="1:7" x14ac:dyDescent="0.2">
      <c r="A87" s="1" t="s">
        <v>357</v>
      </c>
      <c r="B87" s="2">
        <v>370</v>
      </c>
      <c r="D87" s="5" t="s">
        <v>389</v>
      </c>
      <c r="E87" s="5" t="s">
        <v>384</v>
      </c>
      <c r="F87" s="5" t="s">
        <v>384</v>
      </c>
      <c r="G87" s="5" t="s">
        <v>383</v>
      </c>
    </row>
    <row r="88" spans="1:7" x14ac:dyDescent="0.2">
      <c r="A88" s="1" t="s">
        <v>43</v>
      </c>
      <c r="B88" s="2">
        <v>367</v>
      </c>
      <c r="D88" s="5" t="s">
        <v>389</v>
      </c>
      <c r="E88" s="5" t="s">
        <v>384</v>
      </c>
      <c r="F88" s="5" t="s">
        <v>384</v>
      </c>
      <c r="G88" s="5" t="s">
        <v>383</v>
      </c>
    </row>
    <row r="89" spans="1:7" x14ac:dyDescent="0.2">
      <c r="A89" s="1" t="s">
        <v>141</v>
      </c>
      <c r="B89" s="2">
        <v>366</v>
      </c>
      <c r="D89" s="5" t="s">
        <v>389</v>
      </c>
      <c r="E89" s="5" t="s">
        <v>384</v>
      </c>
      <c r="F89" s="5" t="s">
        <v>384</v>
      </c>
      <c r="G89" s="5" t="s">
        <v>383</v>
      </c>
    </row>
    <row r="90" spans="1:7" x14ac:dyDescent="0.2">
      <c r="A90" s="1" t="s">
        <v>243</v>
      </c>
      <c r="B90" s="2">
        <v>364</v>
      </c>
      <c r="D90" s="5" t="s">
        <v>389</v>
      </c>
      <c r="E90" s="5" t="s">
        <v>384</v>
      </c>
      <c r="F90" s="5" t="s">
        <v>384</v>
      </c>
      <c r="G90" s="5" t="s">
        <v>383</v>
      </c>
    </row>
    <row r="91" spans="1:7" x14ac:dyDescent="0.2">
      <c r="A91" s="1" t="s">
        <v>61</v>
      </c>
      <c r="B91" s="2">
        <v>358</v>
      </c>
      <c r="D91" s="5" t="s">
        <v>389</v>
      </c>
      <c r="E91" s="5" t="s">
        <v>384</v>
      </c>
      <c r="F91" s="5" t="s">
        <v>384</v>
      </c>
      <c r="G91" s="5" t="s">
        <v>383</v>
      </c>
    </row>
    <row r="92" spans="1:7" x14ac:dyDescent="0.2">
      <c r="A92" s="1" t="s">
        <v>305</v>
      </c>
      <c r="B92" s="2">
        <v>355</v>
      </c>
      <c r="D92" s="5" t="s">
        <v>389</v>
      </c>
      <c r="E92" s="5" t="s">
        <v>384</v>
      </c>
      <c r="F92" s="5" t="s">
        <v>384</v>
      </c>
      <c r="G92" s="5" t="s">
        <v>383</v>
      </c>
    </row>
    <row r="93" spans="1:7" x14ac:dyDescent="0.2">
      <c r="A93" s="1" t="s">
        <v>54</v>
      </c>
      <c r="B93" s="2">
        <v>348</v>
      </c>
      <c r="D93" s="5" t="s">
        <v>389</v>
      </c>
      <c r="E93" s="5" t="s">
        <v>384</v>
      </c>
      <c r="F93" s="5" t="s">
        <v>384</v>
      </c>
      <c r="G93" s="5" t="s">
        <v>384</v>
      </c>
    </row>
    <row r="94" spans="1:7" x14ac:dyDescent="0.2">
      <c r="A94" s="1" t="s">
        <v>162</v>
      </c>
      <c r="B94" s="2">
        <v>348</v>
      </c>
      <c r="D94" s="5" t="s">
        <v>389</v>
      </c>
      <c r="E94" s="5" t="s">
        <v>384</v>
      </c>
      <c r="F94" s="5" t="s">
        <v>384</v>
      </c>
      <c r="G94" s="5" t="s">
        <v>384</v>
      </c>
    </row>
    <row r="95" spans="1:7" x14ac:dyDescent="0.2">
      <c r="A95" s="1" t="s">
        <v>28</v>
      </c>
      <c r="B95" s="2">
        <v>343</v>
      </c>
      <c r="D95" s="5" t="s">
        <v>389</v>
      </c>
      <c r="E95" s="5" t="s">
        <v>384</v>
      </c>
      <c r="F95" s="5" t="s">
        <v>384</v>
      </c>
      <c r="G95" s="5" t="s">
        <v>384</v>
      </c>
    </row>
    <row r="96" spans="1:7" x14ac:dyDescent="0.2">
      <c r="A96" s="1" t="s">
        <v>92</v>
      </c>
      <c r="B96" s="2">
        <v>342</v>
      </c>
      <c r="D96" s="5" t="s">
        <v>389</v>
      </c>
      <c r="E96" s="5" t="s">
        <v>384</v>
      </c>
      <c r="F96" s="5" t="s">
        <v>384</v>
      </c>
      <c r="G96" s="5" t="s">
        <v>384</v>
      </c>
    </row>
    <row r="97" spans="1:7" x14ac:dyDescent="0.2">
      <c r="A97" s="1" t="s">
        <v>299</v>
      </c>
      <c r="B97" s="2">
        <v>342</v>
      </c>
      <c r="D97" s="5" t="s">
        <v>389</v>
      </c>
      <c r="E97" s="5" t="s">
        <v>384</v>
      </c>
      <c r="F97" s="5" t="s">
        <v>384</v>
      </c>
      <c r="G97" s="5" t="s">
        <v>384</v>
      </c>
    </row>
    <row r="98" spans="1:7" x14ac:dyDescent="0.2">
      <c r="A98" s="1" t="s">
        <v>229</v>
      </c>
      <c r="B98" s="2">
        <v>337</v>
      </c>
      <c r="D98" s="5" t="s">
        <v>389</v>
      </c>
      <c r="E98" s="5" t="s">
        <v>384</v>
      </c>
      <c r="F98" s="5" t="s">
        <v>384</v>
      </c>
      <c r="G98" s="5" t="s">
        <v>384</v>
      </c>
    </row>
    <row r="99" spans="1:7" x14ac:dyDescent="0.2">
      <c r="A99" s="1" t="s">
        <v>39</v>
      </c>
      <c r="B99" s="2">
        <v>336</v>
      </c>
      <c r="D99" s="5" t="s">
        <v>389</v>
      </c>
      <c r="E99" s="5" t="s">
        <v>384</v>
      </c>
      <c r="F99" s="5" t="s">
        <v>384</v>
      </c>
      <c r="G99" s="5" t="s">
        <v>384</v>
      </c>
    </row>
    <row r="100" spans="1:7" x14ac:dyDescent="0.2">
      <c r="A100" s="1" t="s">
        <v>338</v>
      </c>
      <c r="B100" s="2">
        <v>334</v>
      </c>
      <c r="D100" s="5" t="s">
        <v>389</v>
      </c>
      <c r="E100" s="5" t="s">
        <v>384</v>
      </c>
      <c r="F100" s="5" t="s">
        <v>384</v>
      </c>
      <c r="G100" s="5" t="s">
        <v>384</v>
      </c>
    </row>
    <row r="101" spans="1:7" x14ac:dyDescent="0.2">
      <c r="A101" s="1" t="s">
        <v>18</v>
      </c>
      <c r="B101" s="2">
        <v>327</v>
      </c>
      <c r="D101" s="5" t="s">
        <v>389</v>
      </c>
      <c r="E101" s="5" t="s">
        <v>384</v>
      </c>
      <c r="F101" s="5" t="s">
        <v>384</v>
      </c>
      <c r="G101" s="5" t="s">
        <v>384</v>
      </c>
    </row>
    <row r="102" spans="1:7" x14ac:dyDescent="0.2">
      <c r="A102" s="1" t="s">
        <v>152</v>
      </c>
      <c r="B102" s="2">
        <v>325</v>
      </c>
      <c r="D102" s="5" t="s">
        <v>389</v>
      </c>
      <c r="E102" s="5" t="s">
        <v>384</v>
      </c>
      <c r="F102" s="5" t="s">
        <v>384</v>
      </c>
      <c r="G102" s="5" t="s">
        <v>384</v>
      </c>
    </row>
    <row r="103" spans="1:7" x14ac:dyDescent="0.2">
      <c r="A103" s="1" t="s">
        <v>29</v>
      </c>
      <c r="B103" s="2">
        <v>320</v>
      </c>
      <c r="D103" s="5" t="s">
        <v>389</v>
      </c>
      <c r="E103" s="5" t="s">
        <v>384</v>
      </c>
      <c r="F103" s="5" t="s">
        <v>384</v>
      </c>
      <c r="G103" s="5" t="s">
        <v>384</v>
      </c>
    </row>
    <row r="104" spans="1:7" x14ac:dyDescent="0.2">
      <c r="A104" s="1" t="s">
        <v>62</v>
      </c>
      <c r="B104" s="2">
        <v>319</v>
      </c>
      <c r="D104" s="5" t="s">
        <v>389</v>
      </c>
      <c r="E104" s="5" t="s">
        <v>384</v>
      </c>
      <c r="F104" s="5" t="s">
        <v>384</v>
      </c>
      <c r="G104" s="5" t="s">
        <v>384</v>
      </c>
    </row>
    <row r="105" spans="1:7" x14ac:dyDescent="0.2">
      <c r="A105" s="1" t="s">
        <v>21</v>
      </c>
      <c r="B105" s="2">
        <v>316</v>
      </c>
      <c r="D105" s="5" t="s">
        <v>389</v>
      </c>
      <c r="E105" s="5" t="s">
        <v>384</v>
      </c>
      <c r="F105" s="5" t="s">
        <v>384</v>
      </c>
      <c r="G105" s="5" t="s">
        <v>384</v>
      </c>
    </row>
    <row r="106" spans="1:7" x14ac:dyDescent="0.2">
      <c r="A106" s="1" t="s">
        <v>171</v>
      </c>
      <c r="B106" s="2">
        <v>314</v>
      </c>
      <c r="D106" s="5" t="s">
        <v>389</v>
      </c>
      <c r="E106" s="5" t="s">
        <v>384</v>
      </c>
      <c r="F106" s="5" t="s">
        <v>384</v>
      </c>
      <c r="G106" s="5" t="s">
        <v>384</v>
      </c>
    </row>
    <row r="107" spans="1:7" x14ac:dyDescent="0.2">
      <c r="A107" s="1" t="s">
        <v>224</v>
      </c>
      <c r="B107" s="2">
        <v>306</v>
      </c>
      <c r="D107" s="5" t="s">
        <v>389</v>
      </c>
      <c r="E107" s="5" t="s">
        <v>384</v>
      </c>
      <c r="F107" s="5" t="s">
        <v>384</v>
      </c>
      <c r="G107" s="5" t="s">
        <v>384</v>
      </c>
    </row>
    <row r="108" spans="1:7" x14ac:dyDescent="0.2">
      <c r="A108" s="1" t="s">
        <v>77</v>
      </c>
      <c r="B108" s="2">
        <v>302</v>
      </c>
      <c r="D108" s="5" t="s">
        <v>389</v>
      </c>
      <c r="E108" s="5" t="s">
        <v>384</v>
      </c>
      <c r="F108" s="5" t="s">
        <v>384</v>
      </c>
      <c r="G108" s="5" t="s">
        <v>384</v>
      </c>
    </row>
    <row r="109" spans="1:7" x14ac:dyDescent="0.2">
      <c r="A109" s="1" t="s">
        <v>284</v>
      </c>
      <c r="B109" s="2">
        <v>302</v>
      </c>
      <c r="D109" s="5" t="s">
        <v>389</v>
      </c>
      <c r="E109" s="5" t="s">
        <v>384</v>
      </c>
      <c r="F109" s="5" t="s">
        <v>384</v>
      </c>
      <c r="G109" s="5" t="s">
        <v>384</v>
      </c>
    </row>
    <row r="110" spans="1:7" x14ac:dyDescent="0.2">
      <c r="A110" s="1" t="s">
        <v>82</v>
      </c>
      <c r="B110" s="2">
        <v>300</v>
      </c>
      <c r="D110" s="5" t="s">
        <v>389</v>
      </c>
      <c r="E110" s="5" t="s">
        <v>384</v>
      </c>
      <c r="F110" s="5" t="s">
        <v>384</v>
      </c>
      <c r="G110" s="5" t="s">
        <v>384</v>
      </c>
    </row>
    <row r="111" spans="1:7" x14ac:dyDescent="0.2">
      <c r="A111" s="1" t="s">
        <v>215</v>
      </c>
      <c r="B111" s="2">
        <v>296</v>
      </c>
      <c r="D111" s="5" t="s">
        <v>389</v>
      </c>
      <c r="E111" s="5" t="s">
        <v>384</v>
      </c>
      <c r="F111" s="5" t="s">
        <v>384</v>
      </c>
      <c r="G111" s="5" t="s">
        <v>384</v>
      </c>
    </row>
    <row r="112" spans="1:7" x14ac:dyDescent="0.2">
      <c r="A112" s="1" t="s">
        <v>312</v>
      </c>
      <c r="B112" s="2">
        <v>296</v>
      </c>
      <c r="D112" s="5" t="s">
        <v>389</v>
      </c>
      <c r="E112" s="5" t="s">
        <v>384</v>
      </c>
      <c r="F112" s="5" t="s">
        <v>384</v>
      </c>
      <c r="G112" s="5" t="s">
        <v>384</v>
      </c>
    </row>
    <row r="113" spans="1:7" x14ac:dyDescent="0.2">
      <c r="A113" s="1" t="s">
        <v>361</v>
      </c>
      <c r="B113" s="2">
        <v>293</v>
      </c>
      <c r="D113" s="5" t="s">
        <v>389</v>
      </c>
      <c r="E113" s="5" t="s">
        <v>384</v>
      </c>
      <c r="F113" s="5" t="s">
        <v>384</v>
      </c>
      <c r="G113" s="5" t="s">
        <v>384</v>
      </c>
    </row>
    <row r="114" spans="1:7" x14ac:dyDescent="0.2">
      <c r="A114" s="1" t="s">
        <v>348</v>
      </c>
      <c r="B114" s="2">
        <v>286</v>
      </c>
      <c r="D114" s="5" t="s">
        <v>390</v>
      </c>
      <c r="E114" s="5" t="s">
        <v>384</v>
      </c>
      <c r="F114" s="5" t="s">
        <v>384</v>
      </c>
      <c r="G114" s="5" t="s">
        <v>384</v>
      </c>
    </row>
    <row r="115" spans="1:7" x14ac:dyDescent="0.2">
      <c r="A115" s="1" t="s">
        <v>70</v>
      </c>
      <c r="B115" s="2">
        <v>282</v>
      </c>
      <c r="D115" s="5" t="s">
        <v>390</v>
      </c>
      <c r="E115" s="5" t="s">
        <v>384</v>
      </c>
      <c r="F115" s="5" t="s">
        <v>384</v>
      </c>
      <c r="G115" s="5" t="s">
        <v>384</v>
      </c>
    </row>
    <row r="116" spans="1:7" x14ac:dyDescent="0.2">
      <c r="A116" s="1" t="s">
        <v>252</v>
      </c>
      <c r="B116" s="2">
        <v>282</v>
      </c>
      <c r="D116" s="5" t="s">
        <v>390</v>
      </c>
      <c r="E116" s="5" t="s">
        <v>384</v>
      </c>
      <c r="F116" s="5" t="s">
        <v>384</v>
      </c>
      <c r="G116" s="5" t="s">
        <v>384</v>
      </c>
    </row>
    <row r="117" spans="1:7" x14ac:dyDescent="0.2">
      <c r="A117" s="1" t="s">
        <v>148</v>
      </c>
      <c r="B117" s="2">
        <v>281</v>
      </c>
      <c r="D117" s="5" t="s">
        <v>390</v>
      </c>
      <c r="E117" s="5" t="s">
        <v>384</v>
      </c>
      <c r="F117" s="5" t="s">
        <v>384</v>
      </c>
      <c r="G117" s="5" t="s">
        <v>384</v>
      </c>
    </row>
    <row r="118" spans="1:7" x14ac:dyDescent="0.2">
      <c r="A118" s="1" t="s">
        <v>134</v>
      </c>
      <c r="B118" s="2">
        <v>279</v>
      </c>
      <c r="D118" s="5" t="s">
        <v>390</v>
      </c>
      <c r="E118" s="5" t="s">
        <v>384</v>
      </c>
      <c r="F118" s="5" t="s">
        <v>384</v>
      </c>
      <c r="G118" s="5" t="s">
        <v>384</v>
      </c>
    </row>
    <row r="119" spans="1:7" x14ac:dyDescent="0.2">
      <c r="A119" s="1" t="s">
        <v>293</v>
      </c>
      <c r="B119" s="2">
        <v>278</v>
      </c>
      <c r="D119" s="5" t="s">
        <v>390</v>
      </c>
      <c r="E119" s="5" t="s">
        <v>384</v>
      </c>
      <c r="F119" s="5" t="s">
        <v>384</v>
      </c>
      <c r="G119" s="5" t="s">
        <v>384</v>
      </c>
    </row>
    <row r="120" spans="1:7" x14ac:dyDescent="0.2">
      <c r="A120" s="1" t="s">
        <v>93</v>
      </c>
      <c r="B120" s="2">
        <v>274</v>
      </c>
      <c r="D120" s="5" t="s">
        <v>390</v>
      </c>
      <c r="E120" s="5" t="s">
        <v>384</v>
      </c>
      <c r="F120" s="5" t="s">
        <v>384</v>
      </c>
      <c r="G120" s="5" t="s">
        <v>384</v>
      </c>
    </row>
    <row r="121" spans="1:7" x14ac:dyDescent="0.2">
      <c r="A121" s="1" t="s">
        <v>261</v>
      </c>
      <c r="B121" s="2">
        <v>272</v>
      </c>
      <c r="D121" s="5" t="s">
        <v>390</v>
      </c>
      <c r="E121" s="5" t="s">
        <v>384</v>
      </c>
      <c r="F121" s="5" t="s">
        <v>384</v>
      </c>
      <c r="G121" s="5" t="s">
        <v>384</v>
      </c>
    </row>
    <row r="122" spans="1:7" x14ac:dyDescent="0.2">
      <c r="A122" s="1" t="s">
        <v>331</v>
      </c>
      <c r="B122" s="2">
        <v>272</v>
      </c>
      <c r="D122" s="5" t="s">
        <v>390</v>
      </c>
      <c r="E122" s="5" t="s">
        <v>384</v>
      </c>
      <c r="F122" s="5" t="s">
        <v>384</v>
      </c>
      <c r="G122" s="5" t="s">
        <v>384</v>
      </c>
    </row>
    <row r="123" spans="1:7" x14ac:dyDescent="0.2">
      <c r="A123" s="10" t="s">
        <v>217</v>
      </c>
      <c r="B123" s="11">
        <v>267</v>
      </c>
      <c r="D123" s="5" t="s">
        <v>390</v>
      </c>
      <c r="E123" s="5" t="s">
        <v>384</v>
      </c>
      <c r="F123" s="5" t="s">
        <v>384</v>
      </c>
      <c r="G123" s="5" t="s">
        <v>384</v>
      </c>
    </row>
    <row r="124" spans="1:7" x14ac:dyDescent="0.2">
      <c r="A124" s="1" t="s">
        <v>369</v>
      </c>
      <c r="B124" s="2">
        <v>266</v>
      </c>
      <c r="D124" s="5" t="s">
        <v>390</v>
      </c>
      <c r="E124" s="5" t="s">
        <v>384</v>
      </c>
      <c r="F124" s="5" t="s">
        <v>384</v>
      </c>
      <c r="G124" s="5" t="s">
        <v>384</v>
      </c>
    </row>
    <row r="125" spans="1:7" x14ac:dyDescent="0.2">
      <c r="A125" s="1" t="s">
        <v>230</v>
      </c>
      <c r="B125" s="2">
        <v>263</v>
      </c>
      <c r="D125" s="5" t="s">
        <v>390</v>
      </c>
      <c r="E125" s="5" t="s">
        <v>384</v>
      </c>
      <c r="F125" s="5" t="s">
        <v>384</v>
      </c>
      <c r="G125" s="5" t="s">
        <v>384</v>
      </c>
    </row>
    <row r="126" spans="1:7" x14ac:dyDescent="0.2">
      <c r="A126" s="1" t="s">
        <v>16</v>
      </c>
      <c r="B126" s="2">
        <v>262</v>
      </c>
      <c r="D126" s="5" t="s">
        <v>390</v>
      </c>
      <c r="E126" s="5" t="s">
        <v>384</v>
      </c>
      <c r="F126" s="5" t="s">
        <v>384</v>
      </c>
      <c r="G126" s="5" t="s">
        <v>384</v>
      </c>
    </row>
    <row r="127" spans="1:7" x14ac:dyDescent="0.2">
      <c r="A127" s="1" t="s">
        <v>131</v>
      </c>
      <c r="B127" s="2">
        <v>261</v>
      </c>
      <c r="D127" s="5" t="s">
        <v>390</v>
      </c>
      <c r="E127" s="5" t="s">
        <v>384</v>
      </c>
      <c r="F127" s="5" t="s">
        <v>384</v>
      </c>
      <c r="G127" s="5" t="s">
        <v>384</v>
      </c>
    </row>
    <row r="128" spans="1:7" x14ac:dyDescent="0.2">
      <c r="A128" s="1" t="s">
        <v>212</v>
      </c>
      <c r="B128" s="2">
        <v>259</v>
      </c>
      <c r="D128" s="5" t="s">
        <v>390</v>
      </c>
      <c r="E128" s="5" t="s">
        <v>385</v>
      </c>
      <c r="F128" s="5" t="s">
        <v>384</v>
      </c>
      <c r="G128" s="5" t="s">
        <v>384</v>
      </c>
    </row>
    <row r="129" spans="1:7" x14ac:dyDescent="0.2">
      <c r="A129" s="1" t="s">
        <v>281</v>
      </c>
      <c r="B129" s="2">
        <v>255</v>
      </c>
      <c r="D129" s="5" t="s">
        <v>390</v>
      </c>
      <c r="E129" s="5" t="s">
        <v>385</v>
      </c>
      <c r="F129" s="5" t="s">
        <v>384</v>
      </c>
      <c r="G129" s="5" t="s">
        <v>384</v>
      </c>
    </row>
    <row r="130" spans="1:7" x14ac:dyDescent="0.2">
      <c r="A130" s="1" t="s">
        <v>308</v>
      </c>
      <c r="B130" s="2">
        <v>255</v>
      </c>
      <c r="D130" s="5" t="s">
        <v>390</v>
      </c>
      <c r="E130" s="5" t="s">
        <v>385</v>
      </c>
      <c r="F130" s="5" t="s">
        <v>384</v>
      </c>
      <c r="G130" s="5" t="s">
        <v>384</v>
      </c>
    </row>
    <row r="131" spans="1:7" x14ac:dyDescent="0.2">
      <c r="A131" s="1" t="s">
        <v>99</v>
      </c>
      <c r="B131" s="2">
        <v>254</v>
      </c>
      <c r="D131" s="5" t="s">
        <v>390</v>
      </c>
      <c r="E131" s="5" t="s">
        <v>385</v>
      </c>
      <c r="F131" s="5" t="s">
        <v>384</v>
      </c>
      <c r="G131" s="5" t="s">
        <v>384</v>
      </c>
    </row>
    <row r="132" spans="1:7" x14ac:dyDescent="0.2">
      <c r="A132" s="1" t="s">
        <v>288</v>
      </c>
      <c r="B132" s="2">
        <v>249</v>
      </c>
      <c r="D132" s="5" t="s">
        <v>390</v>
      </c>
      <c r="E132" s="5" t="s">
        <v>385</v>
      </c>
      <c r="F132" s="5" t="s">
        <v>384</v>
      </c>
      <c r="G132" s="5" t="s">
        <v>384</v>
      </c>
    </row>
    <row r="133" spans="1:7" x14ac:dyDescent="0.2">
      <c r="A133" s="1" t="s">
        <v>125</v>
      </c>
      <c r="B133" s="2">
        <v>243</v>
      </c>
      <c r="D133" s="5" t="s">
        <v>390</v>
      </c>
      <c r="E133" s="5" t="s">
        <v>385</v>
      </c>
      <c r="F133" s="5" t="s">
        <v>384</v>
      </c>
      <c r="G133" s="5" t="s">
        <v>384</v>
      </c>
    </row>
    <row r="134" spans="1:7" x14ac:dyDescent="0.2">
      <c r="A134" s="1" t="s">
        <v>272</v>
      </c>
      <c r="B134" s="2">
        <v>241</v>
      </c>
      <c r="D134" s="5" t="s">
        <v>390</v>
      </c>
      <c r="E134" s="5" t="s">
        <v>385</v>
      </c>
      <c r="F134" s="5" t="s">
        <v>384</v>
      </c>
      <c r="G134" s="5" t="s">
        <v>384</v>
      </c>
    </row>
    <row r="135" spans="1:7" x14ac:dyDescent="0.2">
      <c r="A135" s="1" t="s">
        <v>238</v>
      </c>
      <c r="B135" s="2">
        <v>240</v>
      </c>
      <c r="D135" s="5" t="s">
        <v>390</v>
      </c>
      <c r="E135" s="5" t="s">
        <v>385</v>
      </c>
      <c r="F135" s="5" t="s">
        <v>384</v>
      </c>
      <c r="G135" s="5" t="s">
        <v>384</v>
      </c>
    </row>
    <row r="136" spans="1:7" x14ac:dyDescent="0.2">
      <c r="A136" s="1" t="s">
        <v>87</v>
      </c>
      <c r="B136" s="2">
        <v>237</v>
      </c>
      <c r="D136" s="5" t="s">
        <v>390</v>
      </c>
      <c r="E136" s="5" t="s">
        <v>385</v>
      </c>
      <c r="F136" s="5" t="s">
        <v>384</v>
      </c>
      <c r="G136" s="5" t="s">
        <v>384</v>
      </c>
    </row>
    <row r="137" spans="1:7" x14ac:dyDescent="0.2">
      <c r="A137" s="1" t="s">
        <v>51</v>
      </c>
      <c r="B137" s="2">
        <v>232</v>
      </c>
      <c r="D137" s="5" t="s">
        <v>390</v>
      </c>
      <c r="E137" s="5" t="s">
        <v>385</v>
      </c>
      <c r="F137" s="5" t="s">
        <v>384</v>
      </c>
      <c r="G137" s="5" t="s">
        <v>384</v>
      </c>
    </row>
    <row r="138" spans="1:7" x14ac:dyDescent="0.2">
      <c r="A138" s="1" t="s">
        <v>289</v>
      </c>
      <c r="B138" s="2">
        <v>232</v>
      </c>
      <c r="D138" s="5" t="s">
        <v>390</v>
      </c>
      <c r="E138" s="5" t="s">
        <v>385</v>
      </c>
      <c r="F138" s="5" t="s">
        <v>384</v>
      </c>
      <c r="G138" s="5" t="s">
        <v>384</v>
      </c>
    </row>
    <row r="139" spans="1:7" x14ac:dyDescent="0.2">
      <c r="A139" s="1" t="s">
        <v>363</v>
      </c>
      <c r="B139" s="2">
        <v>232</v>
      </c>
      <c r="D139" s="5" t="s">
        <v>390</v>
      </c>
      <c r="E139" s="5" t="s">
        <v>385</v>
      </c>
      <c r="F139" s="5" t="s">
        <v>384</v>
      </c>
      <c r="G139" s="5" t="s">
        <v>384</v>
      </c>
    </row>
    <row r="140" spans="1:7" x14ac:dyDescent="0.2">
      <c r="A140" s="1" t="s">
        <v>391</v>
      </c>
      <c r="B140" s="2">
        <v>230</v>
      </c>
      <c r="D140" s="5" t="s">
        <v>390</v>
      </c>
      <c r="E140" s="5" t="s">
        <v>385</v>
      </c>
      <c r="F140" s="5" t="s">
        <v>384</v>
      </c>
      <c r="G140" s="5" t="s">
        <v>384</v>
      </c>
    </row>
    <row r="141" spans="1:7" x14ac:dyDescent="0.2">
      <c r="A141" s="1" t="s">
        <v>66</v>
      </c>
      <c r="B141" s="2">
        <v>228</v>
      </c>
      <c r="D141" s="5" t="s">
        <v>390</v>
      </c>
      <c r="E141" s="5" t="s">
        <v>385</v>
      </c>
      <c r="F141" s="5" t="s">
        <v>384</v>
      </c>
      <c r="G141" s="5" t="s">
        <v>384</v>
      </c>
    </row>
    <row r="142" spans="1:7" x14ac:dyDescent="0.2">
      <c r="A142" s="1" t="s">
        <v>184</v>
      </c>
      <c r="B142" s="2">
        <v>228</v>
      </c>
      <c r="D142" s="5" t="s">
        <v>390</v>
      </c>
      <c r="E142" s="5" t="s">
        <v>385</v>
      </c>
      <c r="F142" s="5" t="s">
        <v>384</v>
      </c>
      <c r="G142" s="5" t="s">
        <v>384</v>
      </c>
    </row>
    <row r="143" spans="1:7" x14ac:dyDescent="0.2">
      <c r="A143" s="1" t="s">
        <v>138</v>
      </c>
      <c r="B143" s="2">
        <v>227</v>
      </c>
      <c r="D143" s="5" t="s">
        <v>390</v>
      </c>
      <c r="E143" s="5" t="s">
        <v>385</v>
      </c>
      <c r="F143" s="5" t="s">
        <v>384</v>
      </c>
      <c r="G143" s="5" t="s">
        <v>384</v>
      </c>
    </row>
    <row r="144" spans="1:7" x14ac:dyDescent="0.2">
      <c r="A144" s="1" t="s">
        <v>322</v>
      </c>
      <c r="B144" s="2">
        <v>225</v>
      </c>
      <c r="D144" s="5" t="s">
        <v>390</v>
      </c>
      <c r="E144" s="5" t="s">
        <v>385</v>
      </c>
      <c r="F144" s="5" t="s">
        <v>384</v>
      </c>
      <c r="G144" s="5" t="s">
        <v>384</v>
      </c>
    </row>
    <row r="145" spans="1:7" x14ac:dyDescent="0.2">
      <c r="A145" s="1" t="s">
        <v>103</v>
      </c>
      <c r="B145" s="2">
        <v>223</v>
      </c>
      <c r="D145" s="5" t="s">
        <v>390</v>
      </c>
      <c r="E145" s="5" t="s">
        <v>385</v>
      </c>
      <c r="F145" s="5" t="s">
        <v>384</v>
      </c>
      <c r="G145" s="5" t="s">
        <v>384</v>
      </c>
    </row>
    <row r="146" spans="1:7" x14ac:dyDescent="0.2">
      <c r="A146" s="1" t="s">
        <v>76</v>
      </c>
      <c r="B146" s="2">
        <v>214</v>
      </c>
      <c r="D146" s="5" t="s">
        <v>390</v>
      </c>
      <c r="E146" s="5" t="s">
        <v>385</v>
      </c>
      <c r="F146" s="5" t="s">
        <v>384</v>
      </c>
      <c r="G146" s="5" t="s">
        <v>384</v>
      </c>
    </row>
    <row r="147" spans="1:7" x14ac:dyDescent="0.2">
      <c r="A147" s="1" t="s">
        <v>254</v>
      </c>
      <c r="B147" s="2">
        <v>213</v>
      </c>
      <c r="D147" s="5" t="s">
        <v>390</v>
      </c>
      <c r="E147" s="5" t="s">
        <v>385</v>
      </c>
      <c r="F147" s="5" t="s">
        <v>384</v>
      </c>
      <c r="G147" s="5" t="s">
        <v>384</v>
      </c>
    </row>
    <row r="148" spans="1:7" x14ac:dyDescent="0.2">
      <c r="A148" s="1" t="s">
        <v>195</v>
      </c>
      <c r="B148" s="2">
        <v>212</v>
      </c>
      <c r="D148" s="5" t="s">
        <v>390</v>
      </c>
      <c r="E148" s="5" t="s">
        <v>385</v>
      </c>
      <c r="F148" s="5" t="s">
        <v>384</v>
      </c>
      <c r="G148" s="5" t="s">
        <v>384</v>
      </c>
    </row>
    <row r="149" spans="1:7" x14ac:dyDescent="0.2">
      <c r="A149" s="1" t="s">
        <v>354</v>
      </c>
      <c r="B149" s="2">
        <v>212</v>
      </c>
      <c r="D149" s="5" t="s">
        <v>390</v>
      </c>
      <c r="E149" s="5" t="s">
        <v>385</v>
      </c>
      <c r="F149" s="5" t="s">
        <v>384</v>
      </c>
      <c r="G149" s="5" t="s">
        <v>384</v>
      </c>
    </row>
    <row r="150" spans="1:7" x14ac:dyDescent="0.2">
      <c r="A150" s="1" t="s">
        <v>73</v>
      </c>
      <c r="B150" s="2">
        <v>211</v>
      </c>
      <c r="D150" s="5" t="s">
        <v>390</v>
      </c>
      <c r="E150" s="5" t="s">
        <v>385</v>
      </c>
      <c r="F150" s="5" t="s">
        <v>384</v>
      </c>
      <c r="G150" s="5" t="s">
        <v>384</v>
      </c>
    </row>
    <row r="151" spans="1:7" x14ac:dyDescent="0.2">
      <c r="A151" s="1" t="s">
        <v>268</v>
      </c>
      <c r="B151" s="2">
        <v>211</v>
      </c>
      <c r="D151" s="5" t="s">
        <v>390</v>
      </c>
      <c r="E151" s="5" t="s">
        <v>385</v>
      </c>
      <c r="F151" s="5" t="s">
        <v>384</v>
      </c>
      <c r="G151" s="5" t="s">
        <v>384</v>
      </c>
    </row>
    <row r="152" spans="1:7" x14ac:dyDescent="0.2">
      <c r="A152" s="1" t="s">
        <v>302</v>
      </c>
      <c r="B152" s="2">
        <v>211</v>
      </c>
      <c r="D152" s="5" t="s">
        <v>390</v>
      </c>
      <c r="E152" s="5" t="s">
        <v>385</v>
      </c>
      <c r="F152" s="5" t="s">
        <v>384</v>
      </c>
      <c r="G152" s="5" t="s">
        <v>384</v>
      </c>
    </row>
    <row r="153" spans="1:7" x14ac:dyDescent="0.2">
      <c r="A153" s="1" t="s">
        <v>256</v>
      </c>
      <c r="B153" s="2">
        <v>210</v>
      </c>
      <c r="D153" s="5" t="s">
        <v>390</v>
      </c>
      <c r="E153" s="5" t="s">
        <v>385</v>
      </c>
      <c r="F153" s="5" t="s">
        <v>384</v>
      </c>
      <c r="G153" s="5" t="s">
        <v>384</v>
      </c>
    </row>
    <row r="154" spans="1:7" x14ac:dyDescent="0.2">
      <c r="A154" s="1" t="s">
        <v>264</v>
      </c>
      <c r="B154" s="2">
        <v>210</v>
      </c>
      <c r="D154" s="5" t="s">
        <v>390</v>
      </c>
      <c r="E154" s="5" t="s">
        <v>385</v>
      </c>
      <c r="F154" s="5" t="s">
        <v>384</v>
      </c>
      <c r="G154" s="5" t="s">
        <v>384</v>
      </c>
    </row>
    <row r="155" spans="1:7" x14ac:dyDescent="0.2">
      <c r="A155" s="1" t="s">
        <v>72</v>
      </c>
      <c r="B155" s="2">
        <v>209</v>
      </c>
      <c r="D155" s="5" t="s">
        <v>390</v>
      </c>
      <c r="E155" s="5" t="s">
        <v>385</v>
      </c>
      <c r="F155" s="5" t="s">
        <v>384</v>
      </c>
      <c r="G155" s="5" t="s">
        <v>384</v>
      </c>
    </row>
    <row r="156" spans="1:7" x14ac:dyDescent="0.2">
      <c r="A156" s="1" t="s">
        <v>330</v>
      </c>
      <c r="B156" s="2">
        <v>208</v>
      </c>
      <c r="D156" s="5" t="s">
        <v>390</v>
      </c>
      <c r="E156" s="5" t="s">
        <v>385</v>
      </c>
      <c r="F156" s="5" t="s">
        <v>384</v>
      </c>
      <c r="G156" s="5" t="s">
        <v>384</v>
      </c>
    </row>
    <row r="157" spans="1:7" x14ac:dyDescent="0.2">
      <c r="A157" s="1" t="s">
        <v>110</v>
      </c>
      <c r="B157" s="2">
        <v>204</v>
      </c>
      <c r="D157" s="5" t="s">
        <v>390</v>
      </c>
      <c r="E157" s="5" t="s">
        <v>385</v>
      </c>
      <c r="F157" s="5" t="s">
        <v>384</v>
      </c>
      <c r="G157" s="5" t="s">
        <v>384</v>
      </c>
    </row>
    <row r="158" spans="1:7" x14ac:dyDescent="0.2">
      <c r="A158" s="1" t="s">
        <v>127</v>
      </c>
      <c r="B158" s="2">
        <v>201</v>
      </c>
      <c r="D158" s="5" t="s">
        <v>390</v>
      </c>
      <c r="E158" s="5" t="s">
        <v>385</v>
      </c>
      <c r="F158" s="5" t="s">
        <v>384</v>
      </c>
      <c r="G158" s="5" t="s">
        <v>384</v>
      </c>
    </row>
    <row r="159" spans="1:7" x14ac:dyDescent="0.2">
      <c r="A159" s="1" t="s">
        <v>353</v>
      </c>
      <c r="B159" s="2">
        <v>200</v>
      </c>
      <c r="D159" s="5" t="s">
        <v>390</v>
      </c>
      <c r="E159" s="5" t="s">
        <v>385</v>
      </c>
      <c r="F159" s="5" t="s">
        <v>384</v>
      </c>
      <c r="G159" s="5" t="s">
        <v>384</v>
      </c>
    </row>
    <row r="160" spans="1:7" x14ac:dyDescent="0.2">
      <c r="A160" s="1" t="s">
        <v>332</v>
      </c>
      <c r="B160" s="2">
        <v>198</v>
      </c>
      <c r="D160" s="5" t="s">
        <v>390</v>
      </c>
      <c r="E160" s="5" t="s">
        <v>385</v>
      </c>
      <c r="F160" s="5" t="s">
        <v>384</v>
      </c>
      <c r="G160" s="5" t="s">
        <v>384</v>
      </c>
    </row>
    <row r="161" spans="1:7" x14ac:dyDescent="0.2">
      <c r="A161" s="1" t="s">
        <v>247</v>
      </c>
      <c r="B161" s="2">
        <v>197</v>
      </c>
      <c r="D161" s="5" t="s">
        <v>390</v>
      </c>
      <c r="E161" s="5" t="s">
        <v>385</v>
      </c>
      <c r="F161" s="5" t="s">
        <v>384</v>
      </c>
      <c r="G161" s="5" t="s">
        <v>384</v>
      </c>
    </row>
    <row r="162" spans="1:7" x14ac:dyDescent="0.2">
      <c r="A162" s="1" t="s">
        <v>122</v>
      </c>
      <c r="B162" s="2">
        <v>196</v>
      </c>
      <c r="D162" s="5" t="s">
        <v>390</v>
      </c>
      <c r="E162" s="5" t="s">
        <v>385</v>
      </c>
      <c r="F162" s="5" t="s">
        <v>384</v>
      </c>
      <c r="G162" s="5" t="s">
        <v>384</v>
      </c>
    </row>
    <row r="163" spans="1:7" x14ac:dyDescent="0.2">
      <c r="A163" s="1" t="s">
        <v>336</v>
      </c>
      <c r="B163" s="2">
        <v>196</v>
      </c>
      <c r="D163" s="5" t="s">
        <v>390</v>
      </c>
      <c r="E163" s="5" t="s">
        <v>385</v>
      </c>
      <c r="F163" s="5" t="s">
        <v>384</v>
      </c>
      <c r="G163" s="5" t="s">
        <v>384</v>
      </c>
    </row>
    <row r="164" spans="1:7" x14ac:dyDescent="0.2">
      <c r="A164" s="1" t="s">
        <v>300</v>
      </c>
      <c r="B164" s="2">
        <v>195</v>
      </c>
      <c r="D164" s="5" t="s">
        <v>390</v>
      </c>
      <c r="E164" s="5" t="s">
        <v>385</v>
      </c>
      <c r="F164" s="5" t="s">
        <v>384</v>
      </c>
      <c r="G164" s="5" t="s">
        <v>384</v>
      </c>
    </row>
    <row r="165" spans="1:7" x14ac:dyDescent="0.2">
      <c r="A165" s="1" t="s">
        <v>26</v>
      </c>
      <c r="B165" s="2">
        <v>192</v>
      </c>
      <c r="D165" s="5" t="s">
        <v>390</v>
      </c>
      <c r="E165" s="5" t="s">
        <v>385</v>
      </c>
      <c r="F165" s="5" t="s">
        <v>384</v>
      </c>
      <c r="G165" s="5" t="s">
        <v>384</v>
      </c>
    </row>
    <row r="166" spans="1:7" x14ac:dyDescent="0.2">
      <c r="A166" s="1" t="s">
        <v>34</v>
      </c>
      <c r="B166" s="2">
        <v>192</v>
      </c>
      <c r="D166" s="5" t="s">
        <v>390</v>
      </c>
      <c r="E166" s="5" t="s">
        <v>385</v>
      </c>
      <c r="F166" s="5" t="s">
        <v>384</v>
      </c>
      <c r="G166" s="5" t="s">
        <v>384</v>
      </c>
    </row>
    <row r="167" spans="1:7" x14ac:dyDescent="0.2">
      <c r="A167" s="1" t="s">
        <v>117</v>
      </c>
      <c r="B167" s="2">
        <v>191</v>
      </c>
      <c r="D167" s="5" t="s">
        <v>390</v>
      </c>
      <c r="E167" s="5" t="s">
        <v>385</v>
      </c>
      <c r="F167" s="5" t="s">
        <v>384</v>
      </c>
      <c r="G167" s="5" t="s">
        <v>384</v>
      </c>
    </row>
    <row r="168" spans="1:7" x14ac:dyDescent="0.2">
      <c r="A168" s="1" t="s">
        <v>213</v>
      </c>
      <c r="B168" s="2">
        <v>191</v>
      </c>
      <c r="D168" s="5" t="s">
        <v>390</v>
      </c>
      <c r="E168" s="5" t="s">
        <v>385</v>
      </c>
      <c r="F168" s="5" t="s">
        <v>384</v>
      </c>
      <c r="G168" s="5" t="s">
        <v>384</v>
      </c>
    </row>
    <row r="169" spans="1:7" x14ac:dyDescent="0.2">
      <c r="A169" s="1" t="s">
        <v>321</v>
      </c>
      <c r="B169" s="2">
        <v>189</v>
      </c>
      <c r="D169" s="5" t="s">
        <v>390</v>
      </c>
      <c r="E169" s="5" t="s">
        <v>385</v>
      </c>
      <c r="F169" s="5" t="s">
        <v>384</v>
      </c>
      <c r="G169" s="5" t="s">
        <v>384</v>
      </c>
    </row>
    <row r="170" spans="1:7" x14ac:dyDescent="0.2">
      <c r="A170" s="1" t="s">
        <v>37</v>
      </c>
      <c r="B170" s="2">
        <v>188</v>
      </c>
      <c r="D170" s="5" t="s">
        <v>390</v>
      </c>
      <c r="E170" s="5" t="s">
        <v>385</v>
      </c>
      <c r="F170" s="5" t="s">
        <v>384</v>
      </c>
      <c r="G170" s="5" t="s">
        <v>384</v>
      </c>
    </row>
    <row r="171" spans="1:7" x14ac:dyDescent="0.2">
      <c r="A171" s="1" t="s">
        <v>207</v>
      </c>
      <c r="B171" s="2">
        <v>188</v>
      </c>
      <c r="D171" s="5" t="s">
        <v>390</v>
      </c>
      <c r="E171" s="5" t="s">
        <v>385</v>
      </c>
      <c r="F171" s="5" t="s">
        <v>384</v>
      </c>
      <c r="G171" s="5" t="s">
        <v>384</v>
      </c>
    </row>
    <row r="172" spans="1:7" x14ac:dyDescent="0.2">
      <c r="A172" s="1" t="s">
        <v>259</v>
      </c>
      <c r="B172" s="2">
        <v>188</v>
      </c>
      <c r="D172" s="5" t="s">
        <v>390</v>
      </c>
      <c r="E172" s="5" t="s">
        <v>385</v>
      </c>
      <c r="F172" s="5" t="s">
        <v>384</v>
      </c>
      <c r="G172" s="5" t="s">
        <v>384</v>
      </c>
    </row>
    <row r="173" spans="1:7" x14ac:dyDescent="0.2">
      <c r="A173" s="1" t="s">
        <v>366</v>
      </c>
      <c r="B173" s="2">
        <v>187</v>
      </c>
      <c r="D173" s="5" t="s">
        <v>390</v>
      </c>
      <c r="E173" s="5" t="s">
        <v>385</v>
      </c>
      <c r="F173" s="5" t="s">
        <v>384</v>
      </c>
      <c r="G173" s="5" t="s">
        <v>384</v>
      </c>
    </row>
    <row r="174" spans="1:7" x14ac:dyDescent="0.2">
      <c r="A174" s="1" t="s">
        <v>237</v>
      </c>
      <c r="B174" s="2">
        <v>186</v>
      </c>
      <c r="D174" s="5" t="s">
        <v>390</v>
      </c>
      <c r="E174" s="5" t="s">
        <v>385</v>
      </c>
      <c r="F174" s="5" t="s">
        <v>384</v>
      </c>
      <c r="G174" s="5" t="s">
        <v>384</v>
      </c>
    </row>
    <row r="175" spans="1:7" x14ac:dyDescent="0.2">
      <c r="A175" s="1" t="s">
        <v>323</v>
      </c>
      <c r="B175" s="2">
        <v>184</v>
      </c>
      <c r="D175" s="5" t="s">
        <v>390</v>
      </c>
      <c r="E175" s="5" t="s">
        <v>385</v>
      </c>
      <c r="F175" s="5" t="s">
        <v>385</v>
      </c>
      <c r="G175" s="5" t="s">
        <v>384</v>
      </c>
    </row>
    <row r="176" spans="1:7" x14ac:dyDescent="0.2">
      <c r="A176" s="1" t="s">
        <v>337</v>
      </c>
      <c r="B176" s="2">
        <v>184</v>
      </c>
      <c r="D176" s="5" t="s">
        <v>390</v>
      </c>
      <c r="E176" s="5" t="s">
        <v>385</v>
      </c>
      <c r="F176" s="5" t="s">
        <v>385</v>
      </c>
      <c r="G176" s="5" t="s">
        <v>384</v>
      </c>
    </row>
    <row r="177" spans="1:7" x14ac:dyDescent="0.2">
      <c r="A177" s="1" t="s">
        <v>362</v>
      </c>
      <c r="B177" s="2">
        <v>184</v>
      </c>
      <c r="D177" s="5" t="s">
        <v>390</v>
      </c>
      <c r="E177" s="5" t="s">
        <v>385</v>
      </c>
      <c r="F177" s="5" t="s">
        <v>385</v>
      </c>
      <c r="G177" s="5" t="s">
        <v>384</v>
      </c>
    </row>
    <row r="178" spans="1:7" x14ac:dyDescent="0.2">
      <c r="A178" s="1" t="s">
        <v>55</v>
      </c>
      <c r="B178" s="2">
        <v>183</v>
      </c>
      <c r="D178" s="5" t="s">
        <v>390</v>
      </c>
      <c r="E178" s="5" t="s">
        <v>385</v>
      </c>
      <c r="F178" s="5" t="s">
        <v>385</v>
      </c>
      <c r="G178" s="5" t="s">
        <v>384</v>
      </c>
    </row>
    <row r="179" spans="1:7" x14ac:dyDescent="0.2">
      <c r="A179" s="1" t="s">
        <v>267</v>
      </c>
      <c r="B179" s="2">
        <v>183</v>
      </c>
      <c r="D179" s="5" t="s">
        <v>390</v>
      </c>
      <c r="E179" s="5" t="s">
        <v>385</v>
      </c>
      <c r="F179" s="5" t="s">
        <v>385</v>
      </c>
      <c r="G179" s="5" t="s">
        <v>384</v>
      </c>
    </row>
    <row r="180" spans="1:7" x14ac:dyDescent="0.2">
      <c r="A180" s="1" t="s">
        <v>177</v>
      </c>
      <c r="B180" s="2">
        <v>181</v>
      </c>
      <c r="D180" s="5" t="s">
        <v>390</v>
      </c>
      <c r="E180" s="5" t="s">
        <v>385</v>
      </c>
      <c r="F180" s="5" t="s">
        <v>385</v>
      </c>
      <c r="G180" s="5" t="s">
        <v>384</v>
      </c>
    </row>
    <row r="181" spans="1:7" x14ac:dyDescent="0.2">
      <c r="A181" s="1" t="s">
        <v>84</v>
      </c>
      <c r="B181" s="2">
        <v>180</v>
      </c>
      <c r="D181" s="5" t="s">
        <v>390</v>
      </c>
      <c r="E181" s="5" t="s">
        <v>385</v>
      </c>
      <c r="F181" s="5" t="s">
        <v>385</v>
      </c>
      <c r="G181" s="5" t="s">
        <v>384</v>
      </c>
    </row>
    <row r="182" spans="1:7" x14ac:dyDescent="0.2">
      <c r="A182" s="1" t="s">
        <v>166</v>
      </c>
      <c r="B182" s="2">
        <v>179</v>
      </c>
      <c r="D182" s="5" t="s">
        <v>390</v>
      </c>
      <c r="E182" s="5" t="s">
        <v>385</v>
      </c>
      <c r="F182" s="5" t="s">
        <v>385</v>
      </c>
      <c r="G182" s="5" t="s">
        <v>384</v>
      </c>
    </row>
    <row r="183" spans="1:7" x14ac:dyDescent="0.2">
      <c r="A183" s="1" t="s">
        <v>227</v>
      </c>
      <c r="B183" s="2">
        <v>179</v>
      </c>
      <c r="D183" s="5" t="s">
        <v>390</v>
      </c>
      <c r="E183" s="5" t="s">
        <v>385</v>
      </c>
      <c r="F183" s="5" t="s">
        <v>385</v>
      </c>
      <c r="G183" s="5" t="s">
        <v>384</v>
      </c>
    </row>
    <row r="184" spans="1:7" x14ac:dyDescent="0.2">
      <c r="A184" s="1" t="s">
        <v>301</v>
      </c>
      <c r="B184" s="2">
        <v>179</v>
      </c>
      <c r="D184" s="5" t="s">
        <v>390</v>
      </c>
      <c r="E184" s="5" t="s">
        <v>385</v>
      </c>
      <c r="F184" s="5" t="s">
        <v>385</v>
      </c>
      <c r="G184" s="5" t="s">
        <v>384</v>
      </c>
    </row>
    <row r="185" spans="1:7" x14ac:dyDescent="0.2">
      <c r="A185" s="1" t="s">
        <v>355</v>
      </c>
      <c r="B185" s="2">
        <v>179</v>
      </c>
      <c r="D185" s="5" t="s">
        <v>390</v>
      </c>
      <c r="E185" s="5" t="s">
        <v>385</v>
      </c>
      <c r="F185" s="5" t="s">
        <v>385</v>
      </c>
      <c r="G185" s="5" t="s">
        <v>384</v>
      </c>
    </row>
    <row r="186" spans="1:7" x14ac:dyDescent="0.2">
      <c r="A186" s="1" t="s">
        <v>290</v>
      </c>
      <c r="B186" s="2">
        <v>178</v>
      </c>
      <c r="D186" s="5" t="s">
        <v>390</v>
      </c>
      <c r="E186" s="5" t="s">
        <v>385</v>
      </c>
      <c r="F186" s="5" t="s">
        <v>385</v>
      </c>
      <c r="G186" s="5" t="s">
        <v>384</v>
      </c>
    </row>
    <row r="187" spans="1:7" x14ac:dyDescent="0.2">
      <c r="A187" s="1" t="s">
        <v>10</v>
      </c>
      <c r="B187" s="2">
        <v>176</v>
      </c>
      <c r="D187" s="5" t="s">
        <v>390</v>
      </c>
      <c r="E187" s="5" t="s">
        <v>385</v>
      </c>
      <c r="F187" s="5" t="s">
        <v>385</v>
      </c>
      <c r="G187" s="5" t="s">
        <v>384</v>
      </c>
    </row>
    <row r="188" spans="1:7" x14ac:dyDescent="0.2">
      <c r="A188" s="1" t="s">
        <v>279</v>
      </c>
      <c r="B188" s="2">
        <v>175</v>
      </c>
      <c r="D188" s="5" t="s">
        <v>390</v>
      </c>
      <c r="E188" s="5" t="s">
        <v>385</v>
      </c>
      <c r="F188" s="5" t="s">
        <v>385</v>
      </c>
      <c r="G188" s="5" t="s">
        <v>384</v>
      </c>
    </row>
    <row r="189" spans="1:7" x14ac:dyDescent="0.2">
      <c r="A189" s="1" t="s">
        <v>375</v>
      </c>
      <c r="B189" s="2">
        <v>175</v>
      </c>
      <c r="D189" s="5" t="s">
        <v>390</v>
      </c>
      <c r="E189" s="5" t="s">
        <v>385</v>
      </c>
      <c r="F189" s="5" t="s">
        <v>385</v>
      </c>
      <c r="G189" s="5" t="s">
        <v>384</v>
      </c>
    </row>
    <row r="190" spans="1:7" x14ac:dyDescent="0.2">
      <c r="A190" s="1" t="s">
        <v>365</v>
      </c>
      <c r="B190" s="2">
        <v>174</v>
      </c>
      <c r="D190" s="5" t="s">
        <v>390</v>
      </c>
      <c r="E190" s="5" t="s">
        <v>385</v>
      </c>
      <c r="F190" s="5" t="s">
        <v>385</v>
      </c>
      <c r="G190" s="5" t="s">
        <v>384</v>
      </c>
    </row>
    <row r="191" spans="1:7" x14ac:dyDescent="0.2">
      <c r="A191" s="1" t="s">
        <v>376</v>
      </c>
      <c r="B191" s="2">
        <v>174</v>
      </c>
      <c r="D191" s="5" t="s">
        <v>390</v>
      </c>
      <c r="E191" s="5" t="s">
        <v>385</v>
      </c>
      <c r="F191" s="5" t="s">
        <v>385</v>
      </c>
      <c r="G191" s="5" t="s">
        <v>384</v>
      </c>
    </row>
    <row r="192" spans="1:7" x14ac:dyDescent="0.2">
      <c r="A192" s="1" t="s">
        <v>370</v>
      </c>
      <c r="B192" s="2">
        <v>173</v>
      </c>
      <c r="D192" s="5" t="s">
        <v>390</v>
      </c>
      <c r="E192" s="5" t="s">
        <v>385</v>
      </c>
      <c r="F192" s="5" t="s">
        <v>385</v>
      </c>
      <c r="G192" s="5" t="s">
        <v>384</v>
      </c>
    </row>
    <row r="193" spans="1:7" x14ac:dyDescent="0.2">
      <c r="A193" s="1" t="s">
        <v>253</v>
      </c>
      <c r="B193" s="2">
        <v>171</v>
      </c>
      <c r="D193" s="5" t="s">
        <v>390</v>
      </c>
      <c r="E193" s="5" t="s">
        <v>385</v>
      </c>
      <c r="F193" s="5" t="s">
        <v>385</v>
      </c>
      <c r="G193" s="5" t="s">
        <v>384</v>
      </c>
    </row>
    <row r="194" spans="1:7" x14ac:dyDescent="0.2">
      <c r="A194" s="1" t="s">
        <v>95</v>
      </c>
      <c r="B194" s="2">
        <v>169</v>
      </c>
      <c r="D194" s="5" t="s">
        <v>390</v>
      </c>
      <c r="E194" s="5" t="s">
        <v>385</v>
      </c>
      <c r="F194" s="5" t="s">
        <v>385</v>
      </c>
      <c r="G194" s="5" t="s">
        <v>384</v>
      </c>
    </row>
    <row r="195" spans="1:7" x14ac:dyDescent="0.2">
      <c r="A195" s="1" t="s">
        <v>102</v>
      </c>
      <c r="B195" s="2">
        <v>169</v>
      </c>
      <c r="D195" s="5" t="s">
        <v>390</v>
      </c>
      <c r="E195" s="5" t="s">
        <v>385</v>
      </c>
      <c r="F195" s="5" t="s">
        <v>385</v>
      </c>
      <c r="G195" s="5" t="s">
        <v>384</v>
      </c>
    </row>
    <row r="196" spans="1:7" x14ac:dyDescent="0.2">
      <c r="A196" s="1" t="s">
        <v>273</v>
      </c>
      <c r="B196" s="2">
        <v>169</v>
      </c>
      <c r="D196" s="5" t="s">
        <v>390</v>
      </c>
      <c r="E196" s="5" t="s">
        <v>385</v>
      </c>
      <c r="F196" s="5" t="s">
        <v>385</v>
      </c>
      <c r="G196" s="5" t="s">
        <v>384</v>
      </c>
    </row>
    <row r="197" spans="1:7" x14ac:dyDescent="0.2">
      <c r="A197" s="1" t="s">
        <v>341</v>
      </c>
      <c r="B197" s="2">
        <v>169</v>
      </c>
      <c r="D197" s="5" t="s">
        <v>390</v>
      </c>
      <c r="E197" s="5" t="s">
        <v>385</v>
      </c>
      <c r="F197" s="5" t="s">
        <v>385</v>
      </c>
      <c r="G197" s="5" t="s">
        <v>384</v>
      </c>
    </row>
    <row r="198" spans="1:7" x14ac:dyDescent="0.2">
      <c r="A198" s="1" t="s">
        <v>88</v>
      </c>
      <c r="B198" s="2">
        <v>168</v>
      </c>
      <c r="D198" s="5" t="s">
        <v>390</v>
      </c>
      <c r="E198" s="5" t="s">
        <v>385</v>
      </c>
      <c r="F198" s="5" t="s">
        <v>385</v>
      </c>
      <c r="G198" s="5" t="s">
        <v>384</v>
      </c>
    </row>
    <row r="199" spans="1:7" x14ac:dyDescent="0.2">
      <c r="A199" s="1" t="s">
        <v>197</v>
      </c>
      <c r="B199" s="2">
        <v>168</v>
      </c>
      <c r="D199" s="5" t="s">
        <v>390</v>
      </c>
      <c r="E199" s="5" t="s">
        <v>385</v>
      </c>
      <c r="F199" s="5" t="s">
        <v>385</v>
      </c>
      <c r="G199" s="5" t="s">
        <v>384</v>
      </c>
    </row>
    <row r="200" spans="1:7" x14ac:dyDescent="0.2">
      <c r="A200" s="1" t="s">
        <v>120</v>
      </c>
      <c r="B200" s="2">
        <v>167</v>
      </c>
      <c r="D200" s="5" t="s">
        <v>390</v>
      </c>
      <c r="E200" s="5" t="s">
        <v>385</v>
      </c>
      <c r="F200" s="5" t="s">
        <v>385</v>
      </c>
      <c r="G200" s="5" t="s">
        <v>384</v>
      </c>
    </row>
    <row r="201" spans="1:7" x14ac:dyDescent="0.2">
      <c r="A201" s="1" t="s">
        <v>185</v>
      </c>
      <c r="B201" s="2">
        <v>166</v>
      </c>
      <c r="D201" s="5" t="s">
        <v>390</v>
      </c>
      <c r="E201" s="5" t="s">
        <v>385</v>
      </c>
      <c r="F201" s="5" t="s">
        <v>385</v>
      </c>
      <c r="G201" s="5" t="s">
        <v>384</v>
      </c>
    </row>
    <row r="202" spans="1:7" x14ac:dyDescent="0.2">
      <c r="A202" s="1" t="s">
        <v>241</v>
      </c>
      <c r="B202" s="2">
        <v>166</v>
      </c>
      <c r="D202" s="5" t="s">
        <v>390</v>
      </c>
      <c r="E202" s="5" t="s">
        <v>385</v>
      </c>
      <c r="F202" s="5" t="s">
        <v>385</v>
      </c>
      <c r="G202" s="5" t="s">
        <v>384</v>
      </c>
    </row>
    <row r="203" spans="1:7" x14ac:dyDescent="0.2">
      <c r="A203" s="1" t="s">
        <v>19</v>
      </c>
      <c r="B203" s="2">
        <v>165</v>
      </c>
      <c r="D203" s="5" t="s">
        <v>390</v>
      </c>
      <c r="E203" s="5" t="s">
        <v>385</v>
      </c>
      <c r="F203" s="5" t="s">
        <v>385</v>
      </c>
      <c r="G203" s="5" t="s">
        <v>384</v>
      </c>
    </row>
    <row r="204" spans="1:7" x14ac:dyDescent="0.2">
      <c r="A204" s="1" t="s">
        <v>324</v>
      </c>
      <c r="B204" s="2">
        <v>165</v>
      </c>
      <c r="D204" s="5" t="s">
        <v>390</v>
      </c>
      <c r="E204" s="5" t="s">
        <v>385</v>
      </c>
      <c r="F204" s="5" t="s">
        <v>385</v>
      </c>
      <c r="G204" s="5" t="s">
        <v>384</v>
      </c>
    </row>
    <row r="205" spans="1:7" x14ac:dyDescent="0.2">
      <c r="A205" s="1" t="s">
        <v>46</v>
      </c>
      <c r="B205" s="2">
        <v>164</v>
      </c>
      <c r="D205" s="5" t="s">
        <v>390</v>
      </c>
      <c r="E205" s="5" t="s">
        <v>385</v>
      </c>
      <c r="F205" s="5" t="s">
        <v>385</v>
      </c>
      <c r="G205" s="5" t="s">
        <v>384</v>
      </c>
    </row>
    <row r="206" spans="1:7" x14ac:dyDescent="0.2">
      <c r="A206" s="1" t="s">
        <v>158</v>
      </c>
      <c r="B206" s="2">
        <v>163</v>
      </c>
      <c r="D206" s="5" t="s">
        <v>390</v>
      </c>
      <c r="E206" s="5" t="s">
        <v>385</v>
      </c>
      <c r="F206" s="5" t="s">
        <v>385</v>
      </c>
      <c r="G206" s="5" t="s">
        <v>384</v>
      </c>
    </row>
    <row r="207" spans="1:7" x14ac:dyDescent="0.2">
      <c r="A207" s="1" t="s">
        <v>222</v>
      </c>
      <c r="B207" s="2">
        <v>162</v>
      </c>
      <c r="D207" s="5" t="s">
        <v>390</v>
      </c>
      <c r="E207" s="5" t="s">
        <v>385</v>
      </c>
      <c r="F207" s="5" t="s">
        <v>385</v>
      </c>
      <c r="G207" s="5" t="s">
        <v>384</v>
      </c>
    </row>
    <row r="208" spans="1:7" x14ac:dyDescent="0.2">
      <c r="A208" s="1" t="s">
        <v>116</v>
      </c>
      <c r="B208" s="2">
        <v>160</v>
      </c>
      <c r="D208" s="5" t="s">
        <v>390</v>
      </c>
      <c r="E208" s="5" t="s">
        <v>385</v>
      </c>
      <c r="F208" s="5" t="s">
        <v>385</v>
      </c>
      <c r="G208" s="5" t="s">
        <v>384</v>
      </c>
    </row>
    <row r="209" spans="1:7" x14ac:dyDescent="0.2">
      <c r="A209" s="1" t="s">
        <v>199</v>
      </c>
      <c r="B209" s="2">
        <v>160</v>
      </c>
      <c r="D209" s="5" t="s">
        <v>390</v>
      </c>
      <c r="E209" s="5" t="s">
        <v>385</v>
      </c>
      <c r="F209" s="5" t="s">
        <v>385</v>
      </c>
      <c r="G209" s="5" t="s">
        <v>384</v>
      </c>
    </row>
    <row r="210" spans="1:7" x14ac:dyDescent="0.2">
      <c r="A210" s="1" t="s">
        <v>294</v>
      </c>
      <c r="B210" s="2">
        <v>160</v>
      </c>
      <c r="D210" s="5" t="s">
        <v>392</v>
      </c>
      <c r="E210" s="5" t="s">
        <v>385</v>
      </c>
      <c r="F210" s="5" t="s">
        <v>385</v>
      </c>
      <c r="G210" s="5" t="s">
        <v>384</v>
      </c>
    </row>
    <row r="211" spans="1:7" x14ac:dyDescent="0.2">
      <c r="A211" s="1" t="s">
        <v>161</v>
      </c>
      <c r="B211" s="2">
        <v>159</v>
      </c>
      <c r="D211" s="5" t="s">
        <v>392</v>
      </c>
      <c r="E211" s="5" t="s">
        <v>385</v>
      </c>
      <c r="F211" s="5" t="s">
        <v>385</v>
      </c>
      <c r="G211" s="5" t="s">
        <v>384</v>
      </c>
    </row>
    <row r="212" spans="1:7" x14ac:dyDescent="0.2">
      <c r="A212" s="1" t="s">
        <v>52</v>
      </c>
      <c r="B212" s="2">
        <v>158</v>
      </c>
      <c r="D212" s="5" t="s">
        <v>392</v>
      </c>
      <c r="E212" s="5" t="s">
        <v>385</v>
      </c>
      <c r="F212" s="5" t="s">
        <v>385</v>
      </c>
      <c r="G212" s="5" t="s">
        <v>384</v>
      </c>
    </row>
    <row r="213" spans="1:7" x14ac:dyDescent="0.2">
      <c r="A213" s="1" t="s">
        <v>235</v>
      </c>
      <c r="B213" s="2">
        <v>158</v>
      </c>
      <c r="D213" s="5" t="s">
        <v>392</v>
      </c>
      <c r="E213" s="5" t="s">
        <v>385</v>
      </c>
      <c r="F213" s="5" t="s">
        <v>385</v>
      </c>
      <c r="G213" s="5" t="s">
        <v>384</v>
      </c>
    </row>
    <row r="214" spans="1:7" x14ac:dyDescent="0.2">
      <c r="A214" s="1" t="s">
        <v>67</v>
      </c>
      <c r="B214" s="2">
        <v>157</v>
      </c>
      <c r="D214" s="5" t="s">
        <v>392</v>
      </c>
      <c r="E214" s="5" t="s">
        <v>385</v>
      </c>
      <c r="F214" s="5" t="s">
        <v>385</v>
      </c>
      <c r="G214" s="5" t="s">
        <v>384</v>
      </c>
    </row>
    <row r="215" spans="1:7" x14ac:dyDescent="0.2">
      <c r="A215" s="1" t="s">
        <v>14</v>
      </c>
      <c r="B215" s="2">
        <v>156</v>
      </c>
      <c r="D215" s="5" t="s">
        <v>392</v>
      </c>
      <c r="E215" s="5" t="s">
        <v>385</v>
      </c>
      <c r="F215" s="5" t="s">
        <v>385</v>
      </c>
      <c r="G215" s="5" t="s">
        <v>384</v>
      </c>
    </row>
    <row r="216" spans="1:7" x14ac:dyDescent="0.2">
      <c r="A216" s="1" t="s">
        <v>210</v>
      </c>
      <c r="B216" s="2">
        <v>156</v>
      </c>
      <c r="D216" s="5" t="s">
        <v>392</v>
      </c>
      <c r="E216" s="5" t="s">
        <v>385</v>
      </c>
      <c r="F216" s="5" t="s">
        <v>385</v>
      </c>
      <c r="G216" s="5" t="s">
        <v>384</v>
      </c>
    </row>
    <row r="217" spans="1:7" x14ac:dyDescent="0.2">
      <c r="A217" s="1" t="s">
        <v>17</v>
      </c>
      <c r="B217" s="2">
        <v>155</v>
      </c>
      <c r="D217" s="5" t="s">
        <v>392</v>
      </c>
      <c r="E217" s="5" t="s">
        <v>385</v>
      </c>
      <c r="F217" s="5" t="s">
        <v>385</v>
      </c>
      <c r="G217" s="5" t="s">
        <v>384</v>
      </c>
    </row>
    <row r="218" spans="1:7" x14ac:dyDescent="0.2">
      <c r="A218" s="1" t="s">
        <v>68</v>
      </c>
      <c r="B218" s="2">
        <v>155</v>
      </c>
      <c r="D218" s="5" t="s">
        <v>392</v>
      </c>
      <c r="E218" s="5" t="s">
        <v>385</v>
      </c>
      <c r="F218" s="5" t="s">
        <v>385</v>
      </c>
      <c r="G218" s="5" t="s">
        <v>384</v>
      </c>
    </row>
    <row r="219" spans="1:7" x14ac:dyDescent="0.2">
      <c r="A219" s="1" t="s">
        <v>262</v>
      </c>
      <c r="B219" s="2">
        <v>155</v>
      </c>
      <c r="D219" s="5" t="s">
        <v>392</v>
      </c>
      <c r="E219" s="5" t="s">
        <v>385</v>
      </c>
      <c r="F219" s="5" t="s">
        <v>385</v>
      </c>
      <c r="G219" s="5" t="s">
        <v>384</v>
      </c>
    </row>
    <row r="220" spans="1:7" x14ac:dyDescent="0.2">
      <c r="A220" s="1" t="s">
        <v>291</v>
      </c>
      <c r="B220" s="2">
        <v>154</v>
      </c>
      <c r="D220" s="5" t="s">
        <v>392</v>
      </c>
      <c r="E220" s="5" t="s">
        <v>385</v>
      </c>
      <c r="F220" s="5" t="s">
        <v>385</v>
      </c>
      <c r="G220" s="5" t="s">
        <v>384</v>
      </c>
    </row>
    <row r="221" spans="1:7" x14ac:dyDescent="0.2">
      <c r="A221" s="1" t="s">
        <v>374</v>
      </c>
      <c r="B221" s="2">
        <v>152</v>
      </c>
      <c r="D221" s="5" t="s">
        <v>392</v>
      </c>
      <c r="E221" s="5" t="s">
        <v>385</v>
      </c>
      <c r="F221" s="5" t="s">
        <v>385</v>
      </c>
      <c r="G221" s="5" t="s">
        <v>384</v>
      </c>
    </row>
    <row r="222" spans="1:7" x14ac:dyDescent="0.2">
      <c r="A222" s="1" t="s">
        <v>38</v>
      </c>
      <c r="B222" s="2">
        <v>151</v>
      </c>
      <c r="D222" s="5" t="s">
        <v>392</v>
      </c>
      <c r="E222" s="5" t="s">
        <v>385</v>
      </c>
      <c r="F222" s="5" t="s">
        <v>385</v>
      </c>
      <c r="G222" s="5" t="s">
        <v>384</v>
      </c>
    </row>
    <row r="223" spans="1:7" x14ac:dyDescent="0.2">
      <c r="A223" s="1" t="s">
        <v>201</v>
      </c>
      <c r="B223" s="2">
        <v>150</v>
      </c>
      <c r="D223" s="5" t="s">
        <v>392</v>
      </c>
      <c r="E223" s="5" t="s">
        <v>385</v>
      </c>
      <c r="F223" s="5" t="s">
        <v>385</v>
      </c>
      <c r="G223" s="5" t="s">
        <v>384</v>
      </c>
    </row>
    <row r="224" spans="1:7" x14ac:dyDescent="0.2">
      <c r="A224" s="1" t="s">
        <v>246</v>
      </c>
      <c r="B224" s="2">
        <v>150</v>
      </c>
      <c r="D224" s="5" t="s">
        <v>392</v>
      </c>
      <c r="E224" s="5" t="s">
        <v>385</v>
      </c>
      <c r="F224" s="5" t="s">
        <v>385</v>
      </c>
      <c r="G224" s="5" t="s">
        <v>384</v>
      </c>
    </row>
    <row r="225" spans="1:7" x14ac:dyDescent="0.2">
      <c r="A225" s="1" t="s">
        <v>193</v>
      </c>
      <c r="B225" s="2">
        <v>149</v>
      </c>
      <c r="D225" s="5" t="s">
        <v>392</v>
      </c>
      <c r="E225" s="5" t="s">
        <v>385</v>
      </c>
      <c r="F225" s="5" t="s">
        <v>385</v>
      </c>
      <c r="G225" s="5" t="s">
        <v>384</v>
      </c>
    </row>
    <row r="226" spans="1:7" x14ac:dyDescent="0.2">
      <c r="A226" s="1" t="s">
        <v>283</v>
      </c>
      <c r="B226" s="2">
        <v>149</v>
      </c>
      <c r="D226" s="5" t="s">
        <v>392</v>
      </c>
      <c r="E226" s="5" t="s">
        <v>385</v>
      </c>
      <c r="F226" s="5" t="s">
        <v>385</v>
      </c>
      <c r="G226" s="5" t="s">
        <v>384</v>
      </c>
    </row>
    <row r="227" spans="1:7" x14ac:dyDescent="0.2">
      <c r="A227" s="1" t="s">
        <v>151</v>
      </c>
      <c r="B227" s="2">
        <v>148</v>
      </c>
      <c r="D227" s="5" t="s">
        <v>392</v>
      </c>
      <c r="E227" s="5" t="s">
        <v>385</v>
      </c>
      <c r="F227" s="5" t="s">
        <v>385</v>
      </c>
      <c r="G227" s="5" t="s">
        <v>384</v>
      </c>
    </row>
    <row r="228" spans="1:7" x14ac:dyDescent="0.2">
      <c r="A228" s="1" t="s">
        <v>155</v>
      </c>
      <c r="B228" s="2">
        <v>147</v>
      </c>
      <c r="D228" s="5" t="s">
        <v>392</v>
      </c>
      <c r="E228" s="5" t="s">
        <v>385</v>
      </c>
      <c r="F228" s="5" t="s">
        <v>385</v>
      </c>
      <c r="G228" s="5" t="s">
        <v>384</v>
      </c>
    </row>
    <row r="229" spans="1:7" x14ac:dyDescent="0.2">
      <c r="A229" s="1" t="s">
        <v>205</v>
      </c>
      <c r="B229" s="2">
        <v>146</v>
      </c>
      <c r="D229" s="5" t="s">
        <v>392</v>
      </c>
      <c r="E229" s="5" t="s">
        <v>385</v>
      </c>
      <c r="F229" s="5" t="s">
        <v>385</v>
      </c>
      <c r="G229" s="5" t="s">
        <v>384</v>
      </c>
    </row>
    <row r="230" spans="1:7" x14ac:dyDescent="0.2">
      <c r="A230" s="1" t="s">
        <v>157</v>
      </c>
      <c r="B230" s="2">
        <v>144</v>
      </c>
      <c r="D230" s="5" t="s">
        <v>392</v>
      </c>
      <c r="E230" s="5" t="s">
        <v>385</v>
      </c>
      <c r="F230" s="5" t="s">
        <v>385</v>
      </c>
      <c r="G230" s="5" t="s">
        <v>384</v>
      </c>
    </row>
    <row r="231" spans="1:7" x14ac:dyDescent="0.2">
      <c r="A231" s="1" t="s">
        <v>163</v>
      </c>
      <c r="B231" s="2">
        <v>144</v>
      </c>
      <c r="D231" s="5" t="s">
        <v>392</v>
      </c>
      <c r="E231" s="5" t="s">
        <v>385</v>
      </c>
      <c r="F231" s="5" t="s">
        <v>385</v>
      </c>
      <c r="G231" s="5" t="s">
        <v>384</v>
      </c>
    </row>
    <row r="232" spans="1:7" x14ac:dyDescent="0.2">
      <c r="A232" s="1" t="s">
        <v>118</v>
      </c>
      <c r="B232" s="2">
        <v>143</v>
      </c>
      <c r="D232" s="5" t="s">
        <v>392</v>
      </c>
      <c r="E232" s="5" t="s">
        <v>385</v>
      </c>
      <c r="F232" s="5" t="s">
        <v>385</v>
      </c>
      <c r="G232" s="5" t="s">
        <v>384</v>
      </c>
    </row>
    <row r="233" spans="1:7" x14ac:dyDescent="0.2">
      <c r="A233" s="1" t="s">
        <v>364</v>
      </c>
      <c r="B233" s="2">
        <v>142</v>
      </c>
      <c r="D233" s="5" t="s">
        <v>392</v>
      </c>
      <c r="E233" s="5" t="s">
        <v>385</v>
      </c>
      <c r="F233" s="5" t="s">
        <v>385</v>
      </c>
      <c r="G233" s="5" t="s">
        <v>384</v>
      </c>
    </row>
    <row r="234" spans="1:7" x14ac:dyDescent="0.2">
      <c r="A234" s="1" t="s">
        <v>80</v>
      </c>
      <c r="B234" s="2">
        <v>141</v>
      </c>
      <c r="D234" s="5" t="s">
        <v>392</v>
      </c>
      <c r="E234" s="5" t="s">
        <v>385</v>
      </c>
      <c r="F234" s="5" t="s">
        <v>385</v>
      </c>
      <c r="G234" s="5" t="s">
        <v>384</v>
      </c>
    </row>
    <row r="235" spans="1:7" x14ac:dyDescent="0.2">
      <c r="A235" s="1" t="s">
        <v>187</v>
      </c>
      <c r="B235" s="2">
        <v>141</v>
      </c>
      <c r="D235" s="5" t="s">
        <v>392</v>
      </c>
      <c r="E235" s="5" t="s">
        <v>385</v>
      </c>
      <c r="F235" s="5" t="s">
        <v>385</v>
      </c>
      <c r="G235" s="5" t="s">
        <v>384</v>
      </c>
    </row>
    <row r="236" spans="1:7" x14ac:dyDescent="0.2">
      <c r="A236" s="1" t="s">
        <v>306</v>
      </c>
      <c r="B236" s="2">
        <v>141</v>
      </c>
      <c r="D236" s="5" t="s">
        <v>392</v>
      </c>
      <c r="E236" s="5" t="s">
        <v>385</v>
      </c>
      <c r="F236" s="5" t="s">
        <v>385</v>
      </c>
      <c r="G236" s="5" t="s">
        <v>384</v>
      </c>
    </row>
    <row r="237" spans="1:7" x14ac:dyDescent="0.2">
      <c r="A237" s="1" t="s">
        <v>358</v>
      </c>
      <c r="B237" s="2">
        <v>141</v>
      </c>
      <c r="D237" s="5" t="s">
        <v>392</v>
      </c>
      <c r="E237" s="5" t="s">
        <v>385</v>
      </c>
      <c r="F237" s="5" t="s">
        <v>385</v>
      </c>
      <c r="G237" s="5" t="s">
        <v>384</v>
      </c>
    </row>
    <row r="238" spans="1:7" x14ac:dyDescent="0.2">
      <c r="A238" s="1" t="s">
        <v>33</v>
      </c>
      <c r="B238" s="2">
        <v>139</v>
      </c>
      <c r="D238" s="5" t="s">
        <v>392</v>
      </c>
      <c r="E238" s="5" t="s">
        <v>385</v>
      </c>
      <c r="F238" s="5" t="s">
        <v>385</v>
      </c>
      <c r="G238" s="5" t="s">
        <v>385</v>
      </c>
    </row>
    <row r="239" spans="1:7" x14ac:dyDescent="0.2">
      <c r="A239" s="1" t="s">
        <v>64</v>
      </c>
      <c r="B239" s="2">
        <v>138</v>
      </c>
      <c r="D239" s="5" t="s">
        <v>392</v>
      </c>
      <c r="E239" s="5" t="s">
        <v>385</v>
      </c>
      <c r="F239" s="5" t="s">
        <v>385</v>
      </c>
      <c r="G239" s="5" t="s">
        <v>385</v>
      </c>
    </row>
    <row r="240" spans="1:7" x14ac:dyDescent="0.2">
      <c r="A240" s="1" t="s">
        <v>192</v>
      </c>
      <c r="B240" s="2">
        <v>138</v>
      </c>
      <c r="D240" s="5" t="s">
        <v>392</v>
      </c>
      <c r="E240" s="5" t="s">
        <v>385</v>
      </c>
      <c r="F240" s="5" t="s">
        <v>385</v>
      </c>
      <c r="G240" s="5" t="s">
        <v>385</v>
      </c>
    </row>
    <row r="241" spans="1:7" x14ac:dyDescent="0.2">
      <c r="A241" s="1" t="s">
        <v>269</v>
      </c>
      <c r="B241" s="2">
        <v>137</v>
      </c>
      <c r="D241" s="5" t="s">
        <v>392</v>
      </c>
      <c r="E241" s="5" t="s">
        <v>385</v>
      </c>
      <c r="F241" s="5" t="s">
        <v>385</v>
      </c>
      <c r="G241" s="5" t="s">
        <v>385</v>
      </c>
    </row>
    <row r="242" spans="1:7" x14ac:dyDescent="0.2">
      <c r="A242" s="1" t="s">
        <v>275</v>
      </c>
      <c r="B242" s="2">
        <v>137</v>
      </c>
      <c r="D242" s="5" t="s">
        <v>392</v>
      </c>
      <c r="E242" s="5" t="s">
        <v>385</v>
      </c>
      <c r="F242" s="5" t="s">
        <v>385</v>
      </c>
      <c r="G242" s="5" t="s">
        <v>385</v>
      </c>
    </row>
    <row r="243" spans="1:7" x14ac:dyDescent="0.2">
      <c r="A243" s="1" t="s">
        <v>119</v>
      </c>
      <c r="B243" s="2">
        <v>136</v>
      </c>
      <c r="D243" s="5" t="s">
        <v>392</v>
      </c>
      <c r="E243" s="5" t="s">
        <v>385</v>
      </c>
      <c r="F243" s="5" t="s">
        <v>385</v>
      </c>
      <c r="G243" s="5" t="s">
        <v>385</v>
      </c>
    </row>
    <row r="244" spans="1:7" x14ac:dyDescent="0.2">
      <c r="A244" s="1" t="s">
        <v>303</v>
      </c>
      <c r="B244" s="2">
        <v>136</v>
      </c>
      <c r="D244" s="5" t="s">
        <v>392</v>
      </c>
      <c r="E244" s="5" t="s">
        <v>385</v>
      </c>
      <c r="F244" s="5" t="s">
        <v>385</v>
      </c>
      <c r="G244" s="5" t="s">
        <v>385</v>
      </c>
    </row>
    <row r="245" spans="1:7" x14ac:dyDescent="0.2">
      <c r="A245" s="1" t="s">
        <v>314</v>
      </c>
      <c r="B245" s="2">
        <v>136</v>
      </c>
      <c r="D245" s="5" t="s">
        <v>392</v>
      </c>
      <c r="E245" s="5" t="s">
        <v>385</v>
      </c>
      <c r="F245" s="5" t="s">
        <v>385</v>
      </c>
      <c r="G245" s="5" t="s">
        <v>385</v>
      </c>
    </row>
    <row r="246" spans="1:7" x14ac:dyDescent="0.2">
      <c r="A246" s="1" t="s">
        <v>36</v>
      </c>
      <c r="B246" s="2">
        <v>134</v>
      </c>
      <c r="D246" s="5" t="s">
        <v>392</v>
      </c>
      <c r="E246" s="5" t="s">
        <v>385</v>
      </c>
      <c r="F246" s="5" t="s">
        <v>385</v>
      </c>
      <c r="G246" s="5" t="s">
        <v>385</v>
      </c>
    </row>
    <row r="247" spans="1:7" x14ac:dyDescent="0.2">
      <c r="A247" s="1" t="s">
        <v>350</v>
      </c>
      <c r="B247" s="2">
        <v>134</v>
      </c>
      <c r="D247" s="5" t="s">
        <v>392</v>
      </c>
      <c r="E247" s="5" t="s">
        <v>385</v>
      </c>
      <c r="F247" s="5" t="s">
        <v>385</v>
      </c>
      <c r="G247" s="5" t="s">
        <v>385</v>
      </c>
    </row>
    <row r="248" spans="1:7" x14ac:dyDescent="0.2">
      <c r="A248" s="1" t="s">
        <v>310</v>
      </c>
      <c r="B248" s="2">
        <v>133</v>
      </c>
      <c r="D248" s="5" t="s">
        <v>392</v>
      </c>
      <c r="E248" s="5" t="s">
        <v>385</v>
      </c>
      <c r="F248" s="5" t="s">
        <v>385</v>
      </c>
      <c r="G248" s="5" t="s">
        <v>385</v>
      </c>
    </row>
    <row r="249" spans="1:7" x14ac:dyDescent="0.2">
      <c r="A249" s="1" t="s">
        <v>315</v>
      </c>
      <c r="B249" s="2">
        <v>132</v>
      </c>
      <c r="D249" s="5" t="s">
        <v>392</v>
      </c>
      <c r="E249" s="5" t="s">
        <v>385</v>
      </c>
      <c r="F249" s="5" t="s">
        <v>385</v>
      </c>
      <c r="G249" s="5" t="s">
        <v>385</v>
      </c>
    </row>
    <row r="250" spans="1:7" x14ac:dyDescent="0.2">
      <c r="A250" s="1" t="s">
        <v>342</v>
      </c>
      <c r="B250" s="2">
        <v>131</v>
      </c>
      <c r="D250" s="5" t="s">
        <v>392</v>
      </c>
      <c r="E250" s="5" t="s">
        <v>385</v>
      </c>
      <c r="F250" s="5" t="s">
        <v>385</v>
      </c>
      <c r="G250" s="5" t="s">
        <v>385</v>
      </c>
    </row>
    <row r="251" spans="1:7" x14ac:dyDescent="0.2">
      <c r="A251" s="1" t="s">
        <v>292</v>
      </c>
      <c r="B251" s="2">
        <v>130</v>
      </c>
      <c r="D251" s="5" t="s">
        <v>392</v>
      </c>
      <c r="E251" s="5" t="s">
        <v>385</v>
      </c>
      <c r="F251" s="5" t="s">
        <v>385</v>
      </c>
      <c r="G251" s="5" t="s">
        <v>385</v>
      </c>
    </row>
    <row r="252" spans="1:7" x14ac:dyDescent="0.2">
      <c r="A252" s="1" t="s">
        <v>15</v>
      </c>
      <c r="B252" s="2">
        <v>129</v>
      </c>
      <c r="D252" s="5" t="s">
        <v>392</v>
      </c>
      <c r="E252" s="5" t="s">
        <v>386</v>
      </c>
      <c r="F252" s="5" t="s">
        <v>385</v>
      </c>
      <c r="G252" s="5" t="s">
        <v>385</v>
      </c>
    </row>
    <row r="253" spans="1:7" x14ac:dyDescent="0.2">
      <c r="A253" s="1" t="s">
        <v>359</v>
      </c>
      <c r="B253" s="2">
        <v>128</v>
      </c>
      <c r="D253" s="5" t="s">
        <v>392</v>
      </c>
      <c r="E253" s="5" t="s">
        <v>386</v>
      </c>
      <c r="F253" s="5" t="s">
        <v>385</v>
      </c>
      <c r="G253" s="5" t="s">
        <v>385</v>
      </c>
    </row>
    <row r="254" spans="1:7" x14ac:dyDescent="0.2">
      <c r="A254" s="1" t="s">
        <v>228</v>
      </c>
      <c r="B254" s="2">
        <v>126</v>
      </c>
      <c r="D254" s="5" t="s">
        <v>392</v>
      </c>
      <c r="E254" s="5" t="s">
        <v>386</v>
      </c>
      <c r="F254" s="5" t="s">
        <v>385</v>
      </c>
      <c r="G254" s="5" t="s">
        <v>385</v>
      </c>
    </row>
    <row r="255" spans="1:7" x14ac:dyDescent="0.2">
      <c r="A255" s="1" t="s">
        <v>41</v>
      </c>
      <c r="B255" s="2">
        <v>125</v>
      </c>
      <c r="D255" s="5" t="s">
        <v>392</v>
      </c>
      <c r="E255" s="5" t="s">
        <v>386</v>
      </c>
      <c r="F255" s="5" t="s">
        <v>385</v>
      </c>
      <c r="G255" s="5" t="s">
        <v>385</v>
      </c>
    </row>
    <row r="256" spans="1:7" x14ac:dyDescent="0.2">
      <c r="A256" s="1" t="s">
        <v>236</v>
      </c>
      <c r="B256" s="2">
        <v>125</v>
      </c>
      <c r="D256" s="5" t="s">
        <v>392</v>
      </c>
      <c r="E256" s="5" t="s">
        <v>386</v>
      </c>
      <c r="F256" s="5" t="s">
        <v>385</v>
      </c>
      <c r="G256" s="5" t="s">
        <v>385</v>
      </c>
    </row>
    <row r="257" spans="1:7" x14ac:dyDescent="0.2">
      <c r="A257" s="1" t="s">
        <v>214</v>
      </c>
      <c r="B257" s="2">
        <v>122</v>
      </c>
      <c r="D257" s="5" t="s">
        <v>392</v>
      </c>
      <c r="E257" s="5" t="s">
        <v>386</v>
      </c>
      <c r="F257" s="5" t="s">
        <v>385</v>
      </c>
      <c r="G257" s="5" t="s">
        <v>385</v>
      </c>
    </row>
    <row r="258" spans="1:7" x14ac:dyDescent="0.2">
      <c r="A258" s="1" t="s">
        <v>278</v>
      </c>
      <c r="B258" s="2">
        <v>122</v>
      </c>
      <c r="D258" s="5" t="s">
        <v>392</v>
      </c>
      <c r="E258" s="5" t="s">
        <v>386</v>
      </c>
      <c r="F258" s="5" t="s">
        <v>385</v>
      </c>
      <c r="G258" s="5" t="s">
        <v>385</v>
      </c>
    </row>
    <row r="259" spans="1:7" x14ac:dyDescent="0.2">
      <c r="A259" s="1" t="s">
        <v>319</v>
      </c>
      <c r="B259" s="2">
        <v>122</v>
      </c>
      <c r="D259" s="5" t="s">
        <v>392</v>
      </c>
      <c r="E259" s="5" t="s">
        <v>386</v>
      </c>
      <c r="F259" s="5" t="s">
        <v>385</v>
      </c>
      <c r="G259" s="5" t="s">
        <v>385</v>
      </c>
    </row>
    <row r="260" spans="1:7" x14ac:dyDescent="0.2">
      <c r="A260" s="1" t="s">
        <v>367</v>
      </c>
      <c r="B260" s="2">
        <v>122</v>
      </c>
      <c r="D260" s="5" t="s">
        <v>392</v>
      </c>
      <c r="E260" s="5" t="s">
        <v>386</v>
      </c>
      <c r="F260" s="5" t="s">
        <v>385</v>
      </c>
      <c r="G260" s="5" t="s">
        <v>385</v>
      </c>
    </row>
    <row r="261" spans="1:7" x14ac:dyDescent="0.2">
      <c r="A261" s="1" t="s">
        <v>174</v>
      </c>
      <c r="B261" s="2">
        <v>120</v>
      </c>
      <c r="D261" s="5" t="s">
        <v>392</v>
      </c>
      <c r="E261" s="5" t="s">
        <v>386</v>
      </c>
      <c r="F261" s="5" t="s">
        <v>385</v>
      </c>
      <c r="G261" s="5" t="s">
        <v>385</v>
      </c>
    </row>
    <row r="262" spans="1:7" x14ac:dyDescent="0.2">
      <c r="A262" s="1" t="s">
        <v>49</v>
      </c>
      <c r="B262" s="2">
        <v>119</v>
      </c>
      <c r="D262" s="5" t="s">
        <v>392</v>
      </c>
      <c r="E262" s="5" t="s">
        <v>386</v>
      </c>
      <c r="F262" s="5" t="s">
        <v>385</v>
      </c>
      <c r="G262" s="5" t="s">
        <v>385</v>
      </c>
    </row>
    <row r="263" spans="1:7" x14ac:dyDescent="0.2">
      <c r="A263" s="1" t="s">
        <v>74</v>
      </c>
      <c r="B263" s="2">
        <v>118</v>
      </c>
      <c r="D263" s="5" t="s">
        <v>392</v>
      </c>
      <c r="E263" s="5" t="s">
        <v>386</v>
      </c>
      <c r="F263" s="5" t="s">
        <v>385</v>
      </c>
      <c r="G263" s="5" t="s">
        <v>385</v>
      </c>
    </row>
    <row r="264" spans="1:7" x14ac:dyDescent="0.2">
      <c r="A264" s="1" t="s">
        <v>139</v>
      </c>
      <c r="B264" s="2">
        <v>117</v>
      </c>
      <c r="D264" s="5" t="s">
        <v>392</v>
      </c>
      <c r="E264" s="5" t="s">
        <v>386</v>
      </c>
      <c r="F264" s="5" t="s">
        <v>385</v>
      </c>
      <c r="G264" s="5" t="s">
        <v>385</v>
      </c>
    </row>
    <row r="265" spans="1:7" x14ac:dyDescent="0.2">
      <c r="A265" s="1" t="s">
        <v>196</v>
      </c>
      <c r="B265" s="2">
        <v>117</v>
      </c>
      <c r="D265" s="5" t="s">
        <v>392</v>
      </c>
      <c r="E265" s="5" t="s">
        <v>386</v>
      </c>
      <c r="F265" s="5" t="s">
        <v>385</v>
      </c>
      <c r="G265" s="5" t="s">
        <v>385</v>
      </c>
    </row>
    <row r="266" spans="1:7" x14ac:dyDescent="0.2">
      <c r="A266" s="1" t="s">
        <v>248</v>
      </c>
      <c r="B266" s="2">
        <v>117</v>
      </c>
      <c r="D266" s="5" t="s">
        <v>392</v>
      </c>
      <c r="E266" s="5" t="s">
        <v>386</v>
      </c>
      <c r="F266" s="5" t="s">
        <v>385</v>
      </c>
      <c r="G266" s="5" t="s">
        <v>385</v>
      </c>
    </row>
    <row r="267" spans="1:7" x14ac:dyDescent="0.2">
      <c r="A267" s="1" t="s">
        <v>126</v>
      </c>
      <c r="B267" s="2">
        <v>116</v>
      </c>
      <c r="D267" s="5" t="s">
        <v>392</v>
      </c>
      <c r="E267" s="5" t="s">
        <v>386</v>
      </c>
      <c r="F267" s="5" t="s">
        <v>385</v>
      </c>
      <c r="G267" s="5" t="s">
        <v>385</v>
      </c>
    </row>
    <row r="268" spans="1:7" x14ac:dyDescent="0.2">
      <c r="A268" s="1" t="s">
        <v>145</v>
      </c>
      <c r="B268" s="2">
        <v>116</v>
      </c>
      <c r="D268" s="5" t="s">
        <v>392</v>
      </c>
      <c r="E268" s="5" t="s">
        <v>386</v>
      </c>
      <c r="F268" s="5" t="s">
        <v>385</v>
      </c>
      <c r="G268" s="5" t="s">
        <v>385</v>
      </c>
    </row>
    <row r="269" spans="1:7" x14ac:dyDescent="0.2">
      <c r="A269" s="1" t="s">
        <v>211</v>
      </c>
      <c r="B269" s="2">
        <v>116</v>
      </c>
      <c r="D269" s="5" t="s">
        <v>392</v>
      </c>
      <c r="E269" s="5" t="s">
        <v>386</v>
      </c>
      <c r="F269" s="5" t="s">
        <v>385</v>
      </c>
      <c r="G269" s="5" t="s">
        <v>385</v>
      </c>
    </row>
    <row r="270" spans="1:7" x14ac:dyDescent="0.2">
      <c r="A270" s="1" t="s">
        <v>42</v>
      </c>
      <c r="B270" s="2">
        <v>115</v>
      </c>
      <c r="D270" s="5" t="s">
        <v>392</v>
      </c>
      <c r="E270" s="5" t="s">
        <v>386</v>
      </c>
      <c r="F270" s="5" t="s">
        <v>385</v>
      </c>
      <c r="G270" s="5" t="s">
        <v>385</v>
      </c>
    </row>
    <row r="271" spans="1:7" x14ac:dyDescent="0.2">
      <c r="A271" s="1" t="s">
        <v>231</v>
      </c>
      <c r="B271" s="2">
        <v>115</v>
      </c>
      <c r="D271" s="5" t="s">
        <v>392</v>
      </c>
      <c r="E271" s="5" t="s">
        <v>386</v>
      </c>
      <c r="F271" s="5" t="s">
        <v>385</v>
      </c>
      <c r="G271" s="5" t="s">
        <v>385</v>
      </c>
    </row>
    <row r="272" spans="1:7" x14ac:dyDescent="0.2">
      <c r="A272" s="1" t="s">
        <v>50</v>
      </c>
      <c r="B272" s="2">
        <v>114</v>
      </c>
      <c r="D272" s="5" t="s">
        <v>392</v>
      </c>
      <c r="E272" s="5" t="s">
        <v>386</v>
      </c>
      <c r="F272" s="5" t="s">
        <v>385</v>
      </c>
      <c r="G272" s="5" t="s">
        <v>385</v>
      </c>
    </row>
    <row r="273" spans="1:7" x14ac:dyDescent="0.2">
      <c r="A273" s="1" t="s">
        <v>13</v>
      </c>
      <c r="B273" s="2">
        <v>113</v>
      </c>
      <c r="D273" s="5" t="s">
        <v>392</v>
      </c>
      <c r="E273" s="5" t="s">
        <v>386</v>
      </c>
      <c r="F273" s="5" t="s">
        <v>385</v>
      </c>
      <c r="G273" s="5" t="s">
        <v>385</v>
      </c>
    </row>
    <row r="274" spans="1:7" x14ac:dyDescent="0.2">
      <c r="A274" s="1" t="s">
        <v>142</v>
      </c>
      <c r="B274" s="2">
        <v>112</v>
      </c>
      <c r="D274" s="5" t="s">
        <v>392</v>
      </c>
      <c r="E274" s="5" t="s">
        <v>386</v>
      </c>
      <c r="F274" s="5" t="s">
        <v>385</v>
      </c>
      <c r="G274" s="5" t="s">
        <v>385</v>
      </c>
    </row>
    <row r="275" spans="1:7" x14ac:dyDescent="0.2">
      <c r="A275" s="1" t="s">
        <v>309</v>
      </c>
      <c r="B275" s="2">
        <v>111</v>
      </c>
      <c r="D275" s="5" t="s">
        <v>392</v>
      </c>
      <c r="E275" s="5" t="s">
        <v>386</v>
      </c>
      <c r="F275" s="5" t="s">
        <v>385</v>
      </c>
      <c r="G275" s="5" t="s">
        <v>385</v>
      </c>
    </row>
    <row r="276" spans="1:7" x14ac:dyDescent="0.2">
      <c r="A276" s="1" t="s">
        <v>371</v>
      </c>
      <c r="B276" s="2">
        <v>111</v>
      </c>
      <c r="D276" s="5" t="s">
        <v>392</v>
      </c>
      <c r="E276" s="5" t="s">
        <v>386</v>
      </c>
      <c r="F276" s="5" t="s">
        <v>385</v>
      </c>
      <c r="G276" s="5" t="s">
        <v>385</v>
      </c>
    </row>
    <row r="277" spans="1:7" x14ac:dyDescent="0.2">
      <c r="A277" s="1" t="s">
        <v>30</v>
      </c>
      <c r="B277" s="2">
        <v>110</v>
      </c>
      <c r="D277" s="5" t="s">
        <v>392</v>
      </c>
      <c r="E277" s="5" t="s">
        <v>386</v>
      </c>
      <c r="F277" s="5" t="s">
        <v>385</v>
      </c>
      <c r="G277" s="5" t="s">
        <v>385</v>
      </c>
    </row>
    <row r="278" spans="1:7" x14ac:dyDescent="0.2">
      <c r="A278" s="1" t="s">
        <v>233</v>
      </c>
      <c r="B278" s="2">
        <v>110</v>
      </c>
      <c r="D278" s="5" t="s">
        <v>392</v>
      </c>
      <c r="E278" s="5" t="s">
        <v>386</v>
      </c>
      <c r="F278" s="5" t="s">
        <v>385</v>
      </c>
      <c r="G278" s="5" t="s">
        <v>385</v>
      </c>
    </row>
    <row r="279" spans="1:7" x14ac:dyDescent="0.2">
      <c r="A279" s="1" t="s">
        <v>280</v>
      </c>
      <c r="B279" s="2">
        <v>110</v>
      </c>
      <c r="D279" s="5" t="s">
        <v>392</v>
      </c>
      <c r="E279" s="5" t="s">
        <v>386</v>
      </c>
      <c r="F279" s="5" t="s">
        <v>385</v>
      </c>
      <c r="G279" s="5" t="s">
        <v>385</v>
      </c>
    </row>
    <row r="280" spans="1:7" x14ac:dyDescent="0.2">
      <c r="A280" s="1" t="s">
        <v>124</v>
      </c>
      <c r="B280" s="2">
        <v>109</v>
      </c>
      <c r="D280" s="5" t="s">
        <v>392</v>
      </c>
      <c r="E280" s="5" t="s">
        <v>386</v>
      </c>
      <c r="F280" s="5" t="s">
        <v>385</v>
      </c>
      <c r="G280" s="5" t="s">
        <v>385</v>
      </c>
    </row>
    <row r="281" spans="1:7" x14ac:dyDescent="0.2">
      <c r="A281" s="1" t="s">
        <v>123</v>
      </c>
      <c r="B281" s="2">
        <v>108</v>
      </c>
      <c r="D281" s="5" t="s">
        <v>392</v>
      </c>
      <c r="E281" s="5" t="s">
        <v>386</v>
      </c>
      <c r="F281" s="5" t="s">
        <v>385</v>
      </c>
      <c r="G281" s="5" t="s">
        <v>385</v>
      </c>
    </row>
    <row r="282" spans="1:7" x14ac:dyDescent="0.2">
      <c r="A282" s="1" t="s">
        <v>137</v>
      </c>
      <c r="B282" s="2">
        <v>108</v>
      </c>
      <c r="D282" s="5" t="s">
        <v>392</v>
      </c>
      <c r="E282" s="5" t="s">
        <v>386</v>
      </c>
      <c r="F282" s="5" t="s">
        <v>385</v>
      </c>
      <c r="G282" s="5" t="s">
        <v>385</v>
      </c>
    </row>
    <row r="283" spans="1:7" x14ac:dyDescent="0.2">
      <c r="A283" s="1" t="s">
        <v>147</v>
      </c>
      <c r="B283" s="2">
        <v>108</v>
      </c>
      <c r="D283" s="5" t="s">
        <v>392</v>
      </c>
      <c r="E283" s="5" t="s">
        <v>386</v>
      </c>
      <c r="F283" s="5" t="s">
        <v>385</v>
      </c>
      <c r="G283" s="5" t="s">
        <v>385</v>
      </c>
    </row>
    <row r="284" spans="1:7" x14ac:dyDescent="0.2">
      <c r="A284" s="1" t="s">
        <v>216</v>
      </c>
      <c r="B284" s="2">
        <v>108</v>
      </c>
      <c r="D284" s="5" t="s">
        <v>392</v>
      </c>
      <c r="E284" s="5" t="s">
        <v>386</v>
      </c>
      <c r="F284" s="5" t="s">
        <v>385</v>
      </c>
      <c r="G284" s="5" t="s">
        <v>385</v>
      </c>
    </row>
    <row r="285" spans="1:7" x14ac:dyDescent="0.2">
      <c r="A285" s="1" t="s">
        <v>86</v>
      </c>
      <c r="B285" s="2">
        <v>107</v>
      </c>
      <c r="D285" s="5" t="s">
        <v>392</v>
      </c>
      <c r="E285" s="5" t="s">
        <v>386</v>
      </c>
      <c r="F285" s="5" t="s">
        <v>385</v>
      </c>
      <c r="G285" s="5" t="s">
        <v>385</v>
      </c>
    </row>
    <row r="286" spans="1:7" x14ac:dyDescent="0.2">
      <c r="A286" s="1" t="s">
        <v>150</v>
      </c>
      <c r="B286" s="2">
        <v>107</v>
      </c>
      <c r="D286" s="5" t="s">
        <v>392</v>
      </c>
      <c r="E286" s="5" t="s">
        <v>386</v>
      </c>
      <c r="F286" s="5" t="s">
        <v>385</v>
      </c>
      <c r="G286" s="5" t="s">
        <v>385</v>
      </c>
    </row>
    <row r="287" spans="1:7" x14ac:dyDescent="0.2">
      <c r="A287" s="1" t="s">
        <v>242</v>
      </c>
      <c r="B287" s="2">
        <v>107</v>
      </c>
      <c r="D287" s="5" t="s">
        <v>392</v>
      </c>
      <c r="E287" s="5" t="s">
        <v>386</v>
      </c>
      <c r="F287" s="5" t="s">
        <v>385</v>
      </c>
      <c r="G287" s="5" t="s">
        <v>385</v>
      </c>
    </row>
    <row r="288" spans="1:7" x14ac:dyDescent="0.2">
      <c r="A288" s="1" t="s">
        <v>327</v>
      </c>
      <c r="B288" s="2">
        <v>107</v>
      </c>
      <c r="D288" s="5" t="s">
        <v>392</v>
      </c>
      <c r="E288" s="5" t="s">
        <v>386</v>
      </c>
      <c r="F288" s="5" t="s">
        <v>385</v>
      </c>
      <c r="G288" s="5" t="s">
        <v>385</v>
      </c>
    </row>
    <row r="289" spans="1:7" x14ac:dyDescent="0.2">
      <c r="A289" s="1" t="s">
        <v>194</v>
      </c>
      <c r="B289" s="2">
        <v>106</v>
      </c>
      <c r="D289" s="5" t="s">
        <v>392</v>
      </c>
      <c r="E289" s="5" t="s">
        <v>386</v>
      </c>
      <c r="F289" s="5" t="s">
        <v>385</v>
      </c>
      <c r="G289" s="5" t="s">
        <v>385</v>
      </c>
    </row>
    <row r="290" spans="1:7" x14ac:dyDescent="0.2">
      <c r="A290" s="1" t="s">
        <v>245</v>
      </c>
      <c r="B290" s="2">
        <v>106</v>
      </c>
      <c r="D290" s="5" t="s">
        <v>392</v>
      </c>
      <c r="E290" s="5" t="s">
        <v>386</v>
      </c>
      <c r="F290" s="5" t="s">
        <v>385</v>
      </c>
      <c r="G290" s="5" t="s">
        <v>385</v>
      </c>
    </row>
    <row r="291" spans="1:7" x14ac:dyDescent="0.2">
      <c r="A291" s="1" t="s">
        <v>140</v>
      </c>
      <c r="B291" s="2">
        <v>103</v>
      </c>
      <c r="D291" s="5" t="s">
        <v>392</v>
      </c>
      <c r="E291" s="5" t="s">
        <v>386</v>
      </c>
      <c r="F291" s="5" t="s">
        <v>385</v>
      </c>
      <c r="G291" s="5" t="s">
        <v>385</v>
      </c>
    </row>
    <row r="292" spans="1:7" x14ac:dyDescent="0.2">
      <c r="A292" s="1" t="s">
        <v>182</v>
      </c>
      <c r="B292" s="2">
        <v>103</v>
      </c>
      <c r="D292" s="5" t="s">
        <v>392</v>
      </c>
      <c r="E292" s="5" t="s">
        <v>386</v>
      </c>
      <c r="F292" s="5" t="s">
        <v>385</v>
      </c>
      <c r="G292" s="5" t="s">
        <v>385</v>
      </c>
    </row>
    <row r="293" spans="1:7" x14ac:dyDescent="0.2">
      <c r="A293" s="1" t="s">
        <v>276</v>
      </c>
      <c r="B293" s="2">
        <v>103</v>
      </c>
      <c r="D293" s="5" t="s">
        <v>392</v>
      </c>
      <c r="E293" s="5" t="s">
        <v>386</v>
      </c>
      <c r="F293" s="5" t="s">
        <v>385</v>
      </c>
      <c r="G293" s="5" t="s">
        <v>385</v>
      </c>
    </row>
    <row r="294" spans="1:7" x14ac:dyDescent="0.2">
      <c r="A294" s="1" t="s">
        <v>63</v>
      </c>
      <c r="B294" s="2">
        <v>102</v>
      </c>
      <c r="D294" s="5" t="s">
        <v>392</v>
      </c>
      <c r="E294" s="5" t="s">
        <v>386</v>
      </c>
      <c r="F294" s="5" t="s">
        <v>385</v>
      </c>
      <c r="G294" s="5" t="s">
        <v>385</v>
      </c>
    </row>
    <row r="295" spans="1:7" x14ac:dyDescent="0.2">
      <c r="A295" s="1" t="s">
        <v>47</v>
      </c>
      <c r="B295" s="2">
        <v>101</v>
      </c>
      <c r="D295" s="5" t="s">
        <v>392</v>
      </c>
      <c r="E295" s="5" t="s">
        <v>386</v>
      </c>
      <c r="F295" s="5" t="s">
        <v>385</v>
      </c>
      <c r="G295" s="5" t="s">
        <v>385</v>
      </c>
    </row>
    <row r="296" spans="1:7" x14ac:dyDescent="0.2">
      <c r="A296" s="1" t="s">
        <v>115</v>
      </c>
      <c r="B296" s="2">
        <v>101</v>
      </c>
      <c r="D296" s="5" t="s">
        <v>392</v>
      </c>
      <c r="E296" s="5" t="s">
        <v>386</v>
      </c>
      <c r="F296" s="5" t="s">
        <v>385</v>
      </c>
      <c r="G296" s="5" t="s">
        <v>385</v>
      </c>
    </row>
    <row r="297" spans="1:7" x14ac:dyDescent="0.2">
      <c r="A297" s="1" t="s">
        <v>121</v>
      </c>
      <c r="B297" s="2">
        <v>101</v>
      </c>
      <c r="D297" s="5" t="s">
        <v>392</v>
      </c>
      <c r="E297" s="5" t="s">
        <v>386</v>
      </c>
      <c r="F297" s="5" t="s">
        <v>385</v>
      </c>
      <c r="G297" s="5" t="s">
        <v>385</v>
      </c>
    </row>
    <row r="298" spans="1:7" x14ac:dyDescent="0.2">
      <c r="A298" s="1" t="s">
        <v>339</v>
      </c>
      <c r="B298" s="2">
        <v>100</v>
      </c>
      <c r="D298" s="5" t="s">
        <v>392</v>
      </c>
      <c r="E298" s="5" t="s">
        <v>386</v>
      </c>
      <c r="F298" s="5" t="s">
        <v>385</v>
      </c>
      <c r="G298" s="5" t="s">
        <v>385</v>
      </c>
    </row>
    <row r="299" spans="1:7" x14ac:dyDescent="0.2">
      <c r="A299" s="1" t="s">
        <v>240</v>
      </c>
      <c r="B299" s="2">
        <v>98</v>
      </c>
      <c r="D299" s="5" t="s">
        <v>392</v>
      </c>
      <c r="E299" s="5" t="s">
        <v>386</v>
      </c>
      <c r="F299" s="5" t="s">
        <v>385</v>
      </c>
      <c r="G299" s="5" t="s">
        <v>385</v>
      </c>
    </row>
    <row r="300" spans="1:7" x14ac:dyDescent="0.2">
      <c r="A300" s="1" t="s">
        <v>35</v>
      </c>
      <c r="B300" s="2">
        <v>97</v>
      </c>
      <c r="D300" s="5" t="s">
        <v>392</v>
      </c>
      <c r="E300" s="5" t="s">
        <v>386</v>
      </c>
      <c r="F300" s="5" t="s">
        <v>385</v>
      </c>
      <c r="G300" s="5" t="s">
        <v>385</v>
      </c>
    </row>
    <row r="301" spans="1:7" x14ac:dyDescent="0.2">
      <c r="A301" s="1" t="s">
        <v>189</v>
      </c>
      <c r="B301" s="2">
        <v>97</v>
      </c>
      <c r="D301" s="5" t="s">
        <v>392</v>
      </c>
      <c r="E301" s="5" t="s">
        <v>386</v>
      </c>
      <c r="F301" s="5" t="s">
        <v>385</v>
      </c>
      <c r="G301" s="5" t="s">
        <v>385</v>
      </c>
    </row>
    <row r="302" spans="1:7" x14ac:dyDescent="0.2">
      <c r="A302" s="1" t="s">
        <v>218</v>
      </c>
      <c r="B302" s="2">
        <v>96</v>
      </c>
      <c r="D302" s="5" t="s">
        <v>392</v>
      </c>
      <c r="E302" s="5" t="s">
        <v>386</v>
      </c>
      <c r="F302" s="5" t="s">
        <v>385</v>
      </c>
      <c r="G302" s="5" t="s">
        <v>385</v>
      </c>
    </row>
    <row r="303" spans="1:7" x14ac:dyDescent="0.2">
      <c r="A303" s="1" t="s">
        <v>32</v>
      </c>
      <c r="B303" s="2">
        <v>95</v>
      </c>
      <c r="D303" s="5" t="s">
        <v>392</v>
      </c>
      <c r="E303" s="5" t="s">
        <v>386</v>
      </c>
      <c r="F303" s="5" t="s">
        <v>385</v>
      </c>
      <c r="G303" s="5" t="s">
        <v>385</v>
      </c>
    </row>
    <row r="304" spans="1:7" x14ac:dyDescent="0.2">
      <c r="A304" s="1" t="s">
        <v>69</v>
      </c>
      <c r="B304" s="2">
        <v>95</v>
      </c>
      <c r="D304" s="5" t="s">
        <v>392</v>
      </c>
      <c r="E304" s="5" t="s">
        <v>386</v>
      </c>
      <c r="F304" s="5" t="s">
        <v>385</v>
      </c>
      <c r="G304" s="5" t="s">
        <v>385</v>
      </c>
    </row>
    <row r="305" spans="1:7" x14ac:dyDescent="0.2">
      <c r="A305" s="1" t="s">
        <v>232</v>
      </c>
      <c r="B305" s="2">
        <v>94</v>
      </c>
      <c r="D305" s="5" t="s">
        <v>392</v>
      </c>
      <c r="E305" s="5" t="s">
        <v>386</v>
      </c>
      <c r="F305" s="5" t="s">
        <v>385</v>
      </c>
      <c r="G305" s="5" t="s">
        <v>385</v>
      </c>
    </row>
    <row r="306" spans="1:7" x14ac:dyDescent="0.2">
      <c r="A306" s="1" t="s">
        <v>89</v>
      </c>
      <c r="B306" s="2">
        <v>93</v>
      </c>
      <c r="D306" s="5" t="s">
        <v>392</v>
      </c>
      <c r="E306" s="5" t="s">
        <v>386</v>
      </c>
      <c r="F306" s="5" t="s">
        <v>385</v>
      </c>
      <c r="G306" s="5" t="s">
        <v>385</v>
      </c>
    </row>
    <row r="307" spans="1:7" x14ac:dyDescent="0.2">
      <c r="A307" s="1" t="s">
        <v>373</v>
      </c>
      <c r="B307" s="2">
        <v>92</v>
      </c>
      <c r="D307" s="5" t="s">
        <v>392</v>
      </c>
      <c r="E307" s="5" t="s">
        <v>386</v>
      </c>
      <c r="F307" s="5" t="s">
        <v>385</v>
      </c>
      <c r="G307" s="5" t="s">
        <v>385</v>
      </c>
    </row>
    <row r="308" spans="1:7" x14ac:dyDescent="0.2">
      <c r="A308" s="1" t="s">
        <v>250</v>
      </c>
      <c r="B308" s="2">
        <v>90</v>
      </c>
      <c r="D308" s="5" t="s">
        <v>392</v>
      </c>
      <c r="E308" s="5" t="s">
        <v>386</v>
      </c>
      <c r="F308" s="5" t="s">
        <v>385</v>
      </c>
      <c r="G308" s="5" t="s">
        <v>385</v>
      </c>
    </row>
    <row r="309" spans="1:7" x14ac:dyDescent="0.2">
      <c r="A309" s="1" t="s">
        <v>313</v>
      </c>
      <c r="B309" s="2">
        <v>90</v>
      </c>
      <c r="D309" s="5" t="s">
        <v>392</v>
      </c>
      <c r="E309" s="5" t="s">
        <v>386</v>
      </c>
      <c r="F309" s="5" t="s">
        <v>385</v>
      </c>
      <c r="G309" s="5" t="s">
        <v>385</v>
      </c>
    </row>
    <row r="310" spans="1:7" x14ac:dyDescent="0.2">
      <c r="A310" s="1" t="s">
        <v>128</v>
      </c>
      <c r="B310" s="2">
        <v>89</v>
      </c>
      <c r="D310" s="5" t="s">
        <v>392</v>
      </c>
      <c r="E310" s="5" t="s">
        <v>386</v>
      </c>
      <c r="F310" s="5" t="s">
        <v>385</v>
      </c>
      <c r="G310" s="5" t="s">
        <v>385</v>
      </c>
    </row>
    <row r="311" spans="1:7" x14ac:dyDescent="0.2">
      <c r="A311" s="1" t="s">
        <v>179</v>
      </c>
      <c r="B311" s="2">
        <v>89</v>
      </c>
      <c r="D311" s="5" t="s">
        <v>392</v>
      </c>
      <c r="E311" s="5" t="s">
        <v>386</v>
      </c>
      <c r="F311" s="5" t="s">
        <v>385</v>
      </c>
      <c r="G311" s="5" t="s">
        <v>385</v>
      </c>
    </row>
    <row r="312" spans="1:7" x14ac:dyDescent="0.2">
      <c r="A312" s="1" t="s">
        <v>132</v>
      </c>
      <c r="B312" s="2">
        <v>88</v>
      </c>
      <c r="D312" s="5" t="s">
        <v>392</v>
      </c>
      <c r="E312" s="5" t="s">
        <v>386</v>
      </c>
      <c r="F312" s="5" t="s">
        <v>385</v>
      </c>
      <c r="G312" s="5" t="s">
        <v>385</v>
      </c>
    </row>
    <row r="313" spans="1:7" x14ac:dyDescent="0.2">
      <c r="A313" s="1" t="s">
        <v>352</v>
      </c>
      <c r="B313" s="2">
        <v>88</v>
      </c>
      <c r="D313" s="5" t="s">
        <v>392</v>
      </c>
      <c r="E313" s="5" t="s">
        <v>386</v>
      </c>
      <c r="F313" s="5" t="s">
        <v>385</v>
      </c>
      <c r="G313" s="5" t="s">
        <v>385</v>
      </c>
    </row>
    <row r="314" spans="1:7" x14ac:dyDescent="0.2">
      <c r="A314" s="1" t="s">
        <v>85</v>
      </c>
      <c r="B314" s="2">
        <v>87</v>
      </c>
      <c r="D314" s="5" t="s">
        <v>392</v>
      </c>
      <c r="E314" s="5" t="s">
        <v>386</v>
      </c>
      <c r="F314" s="5" t="s">
        <v>385</v>
      </c>
      <c r="G314" s="5" t="s">
        <v>385</v>
      </c>
    </row>
    <row r="315" spans="1:7" x14ac:dyDescent="0.2">
      <c r="A315" s="1" t="s">
        <v>328</v>
      </c>
      <c r="B315" s="2">
        <v>86</v>
      </c>
      <c r="D315" s="5" t="s">
        <v>392</v>
      </c>
      <c r="E315" s="5" t="s">
        <v>386</v>
      </c>
      <c r="F315" s="5" t="s">
        <v>385</v>
      </c>
      <c r="G315" s="5" t="s">
        <v>385</v>
      </c>
    </row>
    <row r="316" spans="1:7" x14ac:dyDescent="0.2">
      <c r="A316" s="1" t="s">
        <v>360</v>
      </c>
      <c r="B316" s="2">
        <v>85</v>
      </c>
      <c r="D316" s="5" t="s">
        <v>392</v>
      </c>
      <c r="E316" s="5" t="s">
        <v>386</v>
      </c>
      <c r="F316" s="5" t="s">
        <v>385</v>
      </c>
      <c r="G316" s="5" t="s">
        <v>385</v>
      </c>
    </row>
    <row r="317" spans="1:7" x14ac:dyDescent="0.2">
      <c r="A317" s="1" t="s">
        <v>111</v>
      </c>
      <c r="B317" s="2">
        <v>84</v>
      </c>
      <c r="D317" s="5" t="s">
        <v>392</v>
      </c>
      <c r="E317" s="5" t="s">
        <v>386</v>
      </c>
      <c r="F317" s="5" t="s">
        <v>385</v>
      </c>
      <c r="G317" s="5" t="s">
        <v>385</v>
      </c>
    </row>
    <row r="318" spans="1:7" x14ac:dyDescent="0.2">
      <c r="A318" s="1" t="s">
        <v>154</v>
      </c>
      <c r="B318" s="2">
        <v>83</v>
      </c>
      <c r="D318" s="5" t="s">
        <v>392</v>
      </c>
      <c r="E318" s="5" t="s">
        <v>386</v>
      </c>
      <c r="F318" s="5" t="s">
        <v>385</v>
      </c>
      <c r="G318" s="5" t="s">
        <v>385</v>
      </c>
    </row>
    <row r="319" spans="1:7" x14ac:dyDescent="0.2">
      <c r="A319" s="1" t="s">
        <v>176</v>
      </c>
      <c r="B319" s="2">
        <v>82</v>
      </c>
      <c r="D319" s="5" t="s">
        <v>392</v>
      </c>
      <c r="E319" s="5" t="s">
        <v>386</v>
      </c>
      <c r="F319" s="5" t="s">
        <v>385</v>
      </c>
      <c r="G319" s="5" t="s">
        <v>385</v>
      </c>
    </row>
    <row r="320" spans="1:7" x14ac:dyDescent="0.2">
      <c r="A320" s="1" t="s">
        <v>329</v>
      </c>
      <c r="B320" s="2">
        <v>82</v>
      </c>
      <c r="D320" s="5" t="s">
        <v>392</v>
      </c>
      <c r="E320" s="5" t="s">
        <v>386</v>
      </c>
      <c r="F320" s="5" t="s">
        <v>385</v>
      </c>
      <c r="G320" s="5" t="s">
        <v>385</v>
      </c>
    </row>
    <row r="321" spans="1:7" x14ac:dyDescent="0.2">
      <c r="A321" s="1" t="s">
        <v>159</v>
      </c>
      <c r="B321" s="2">
        <v>77</v>
      </c>
      <c r="D321" s="5" t="s">
        <v>392</v>
      </c>
      <c r="E321" s="5" t="s">
        <v>386</v>
      </c>
      <c r="F321" s="5" t="s">
        <v>386</v>
      </c>
      <c r="G321" s="5" t="s">
        <v>385</v>
      </c>
    </row>
    <row r="322" spans="1:7" x14ac:dyDescent="0.2">
      <c r="A322" s="1" t="s">
        <v>160</v>
      </c>
      <c r="B322" s="2">
        <v>77</v>
      </c>
      <c r="D322" s="5" t="s">
        <v>392</v>
      </c>
      <c r="E322" s="5" t="s">
        <v>386</v>
      </c>
      <c r="F322" s="5" t="s">
        <v>386</v>
      </c>
      <c r="G322" s="5" t="s">
        <v>385</v>
      </c>
    </row>
    <row r="323" spans="1:7" x14ac:dyDescent="0.2">
      <c r="A323" s="1" t="s">
        <v>274</v>
      </c>
      <c r="B323" s="2">
        <v>77</v>
      </c>
      <c r="D323" s="5" t="s">
        <v>392</v>
      </c>
      <c r="E323" s="5" t="s">
        <v>386</v>
      </c>
      <c r="F323" s="5" t="s">
        <v>386</v>
      </c>
      <c r="G323" s="5" t="s">
        <v>385</v>
      </c>
    </row>
    <row r="324" spans="1:7" x14ac:dyDescent="0.2">
      <c r="A324" s="1" t="s">
        <v>146</v>
      </c>
      <c r="B324" s="2">
        <v>76</v>
      </c>
      <c r="D324" s="5" t="s">
        <v>392</v>
      </c>
      <c r="E324" s="5" t="s">
        <v>386</v>
      </c>
      <c r="F324" s="5" t="s">
        <v>386</v>
      </c>
      <c r="G324" s="5" t="s">
        <v>385</v>
      </c>
    </row>
    <row r="325" spans="1:7" x14ac:dyDescent="0.2">
      <c r="A325" s="1" t="s">
        <v>144</v>
      </c>
      <c r="B325" s="2">
        <v>75</v>
      </c>
      <c r="D325" s="5" t="s">
        <v>392</v>
      </c>
      <c r="E325" s="5" t="s">
        <v>386</v>
      </c>
      <c r="F325" s="5" t="s">
        <v>386</v>
      </c>
      <c r="G325" s="5" t="s">
        <v>385</v>
      </c>
    </row>
    <row r="326" spans="1:7" x14ac:dyDescent="0.2">
      <c r="A326" s="1" t="s">
        <v>181</v>
      </c>
      <c r="B326" s="2">
        <v>75</v>
      </c>
      <c r="D326" s="5" t="s">
        <v>392</v>
      </c>
      <c r="E326" s="5" t="s">
        <v>386</v>
      </c>
      <c r="F326" s="5" t="s">
        <v>386</v>
      </c>
      <c r="G326" s="5" t="s">
        <v>385</v>
      </c>
    </row>
    <row r="327" spans="1:7" x14ac:dyDescent="0.2">
      <c r="A327" s="1" t="s">
        <v>225</v>
      </c>
      <c r="B327" s="2">
        <v>74</v>
      </c>
      <c r="D327" s="5" t="s">
        <v>392</v>
      </c>
      <c r="E327" s="5" t="s">
        <v>386</v>
      </c>
      <c r="F327" s="5" t="s">
        <v>386</v>
      </c>
      <c r="G327" s="5" t="s">
        <v>385</v>
      </c>
    </row>
    <row r="328" spans="1:7" x14ac:dyDescent="0.2">
      <c r="A328" s="1" t="s">
        <v>298</v>
      </c>
      <c r="B328" s="2">
        <v>67</v>
      </c>
      <c r="D328" s="5" t="s">
        <v>392</v>
      </c>
      <c r="E328" s="5" t="s">
        <v>386</v>
      </c>
      <c r="F328" s="5" t="s">
        <v>386</v>
      </c>
      <c r="G328" s="5" t="s">
        <v>385</v>
      </c>
    </row>
    <row r="329" spans="1:7" x14ac:dyDescent="0.2">
      <c r="A329" s="1" t="s">
        <v>186</v>
      </c>
      <c r="B329" s="2">
        <v>66</v>
      </c>
      <c r="D329" s="5" t="s">
        <v>392</v>
      </c>
      <c r="E329" s="5" t="s">
        <v>386</v>
      </c>
      <c r="F329" s="5" t="s">
        <v>386</v>
      </c>
      <c r="G329" s="5" t="s">
        <v>385</v>
      </c>
    </row>
    <row r="330" spans="1:7" x14ac:dyDescent="0.2">
      <c r="A330" s="1" t="s">
        <v>208</v>
      </c>
      <c r="B330" s="2">
        <v>65</v>
      </c>
      <c r="D330" s="5" t="s">
        <v>392</v>
      </c>
      <c r="E330" s="5" t="s">
        <v>386</v>
      </c>
      <c r="F330" s="5" t="s">
        <v>386</v>
      </c>
      <c r="G330" s="5" t="s">
        <v>385</v>
      </c>
    </row>
    <row r="331" spans="1:7" x14ac:dyDescent="0.2">
      <c r="A331" s="1" t="s">
        <v>78</v>
      </c>
      <c r="B331" s="2">
        <v>64</v>
      </c>
      <c r="D331" s="5" t="s">
        <v>392</v>
      </c>
      <c r="E331" s="5" t="s">
        <v>387</v>
      </c>
      <c r="F331" s="5" t="s">
        <v>386</v>
      </c>
      <c r="G331" s="5" t="s">
        <v>385</v>
      </c>
    </row>
    <row r="332" spans="1:7" x14ac:dyDescent="0.2">
      <c r="A332" s="1" t="s">
        <v>172</v>
      </c>
      <c r="B332" s="2">
        <v>62</v>
      </c>
      <c r="D332" s="5" t="s">
        <v>392</v>
      </c>
      <c r="E332" s="5" t="s">
        <v>387</v>
      </c>
      <c r="F332" s="5" t="s">
        <v>386</v>
      </c>
      <c r="G332" s="5" t="s">
        <v>385</v>
      </c>
    </row>
    <row r="333" spans="1:7" x14ac:dyDescent="0.2">
      <c r="A333" s="1" t="s">
        <v>326</v>
      </c>
      <c r="B333" s="2">
        <v>61</v>
      </c>
      <c r="D333" s="5" t="s">
        <v>392</v>
      </c>
      <c r="E333" s="5" t="s">
        <v>387</v>
      </c>
      <c r="F333" s="5" t="s">
        <v>386</v>
      </c>
      <c r="G333" s="5" t="s">
        <v>385</v>
      </c>
    </row>
    <row r="334" spans="1:7" x14ac:dyDescent="0.2">
      <c r="A334" s="1" t="s">
        <v>79</v>
      </c>
      <c r="B334" s="2">
        <v>60</v>
      </c>
      <c r="D334" s="5" t="s">
        <v>392</v>
      </c>
      <c r="E334" s="5" t="s">
        <v>387</v>
      </c>
      <c r="F334" s="5" t="s">
        <v>386</v>
      </c>
      <c r="G334" s="5" t="s">
        <v>385</v>
      </c>
    </row>
    <row r="335" spans="1:7" x14ac:dyDescent="0.2">
      <c r="A335" s="1" t="s">
        <v>287</v>
      </c>
      <c r="B335" s="2">
        <v>58</v>
      </c>
      <c r="D335" s="5" t="s">
        <v>392</v>
      </c>
      <c r="E335" s="5" t="s">
        <v>387</v>
      </c>
      <c r="F335" s="5" t="s">
        <v>386</v>
      </c>
      <c r="G335" s="5" t="s">
        <v>385</v>
      </c>
    </row>
    <row r="336" spans="1:7" x14ac:dyDescent="0.2">
      <c r="A336" s="10" t="s">
        <v>356</v>
      </c>
      <c r="B336" s="11">
        <v>57</v>
      </c>
      <c r="D336" s="5" t="s">
        <v>392</v>
      </c>
      <c r="E336" s="5" t="s">
        <v>387</v>
      </c>
      <c r="F336" s="5" t="s">
        <v>386</v>
      </c>
      <c r="G336" s="5" t="s">
        <v>385</v>
      </c>
    </row>
    <row r="337" spans="1:7" x14ac:dyDescent="0.2">
      <c r="A337" s="1" t="s">
        <v>203</v>
      </c>
      <c r="B337" s="2">
        <v>56</v>
      </c>
      <c r="D337" s="5" t="s">
        <v>392</v>
      </c>
      <c r="E337" s="5" t="s">
        <v>387</v>
      </c>
      <c r="F337" s="5" t="s">
        <v>386</v>
      </c>
      <c r="G337" s="5" t="s">
        <v>385</v>
      </c>
    </row>
    <row r="338" spans="1:7" x14ac:dyDescent="0.2">
      <c r="A338" s="1" t="s">
        <v>318</v>
      </c>
      <c r="B338" s="2">
        <v>53</v>
      </c>
      <c r="D338" s="5" t="s">
        <v>392</v>
      </c>
      <c r="E338" s="5" t="s">
        <v>387</v>
      </c>
      <c r="F338" s="5" t="s">
        <v>386</v>
      </c>
      <c r="G338" s="5" t="s">
        <v>386</v>
      </c>
    </row>
    <row r="339" spans="1:7" x14ac:dyDescent="0.2">
      <c r="A339" s="1" t="s">
        <v>219</v>
      </c>
      <c r="B339" s="2">
        <v>50</v>
      </c>
      <c r="D339" s="5" t="s">
        <v>392</v>
      </c>
      <c r="E339" s="5" t="s">
        <v>387</v>
      </c>
      <c r="F339" s="5" t="s">
        <v>386</v>
      </c>
      <c r="G339" s="5" t="s">
        <v>386</v>
      </c>
    </row>
    <row r="340" spans="1:7" x14ac:dyDescent="0.2">
      <c r="A340" s="1" t="s">
        <v>130</v>
      </c>
      <c r="B340" s="2">
        <v>48</v>
      </c>
      <c r="D340" s="5" t="s">
        <v>392</v>
      </c>
      <c r="E340" s="5" t="s">
        <v>387</v>
      </c>
      <c r="F340" s="5" t="s">
        <v>386</v>
      </c>
      <c r="G340" s="5" t="s">
        <v>386</v>
      </c>
    </row>
    <row r="341" spans="1:7" x14ac:dyDescent="0.2">
      <c r="A341" s="1" t="s">
        <v>316</v>
      </c>
      <c r="B341" s="2">
        <v>48</v>
      </c>
      <c r="D341" s="5" t="s">
        <v>392</v>
      </c>
      <c r="E341" s="5" t="s">
        <v>387</v>
      </c>
      <c r="F341" s="5" t="s">
        <v>386</v>
      </c>
      <c r="G341" s="5" t="s">
        <v>386</v>
      </c>
    </row>
    <row r="342" spans="1:7" x14ac:dyDescent="0.2">
      <c r="A342" s="1" t="s">
        <v>368</v>
      </c>
      <c r="B342" s="2">
        <v>48</v>
      </c>
      <c r="D342" s="5" t="s">
        <v>392</v>
      </c>
      <c r="E342" s="5" t="s">
        <v>387</v>
      </c>
      <c r="F342" s="5" t="s">
        <v>386</v>
      </c>
      <c r="G342" s="5" t="s">
        <v>386</v>
      </c>
    </row>
    <row r="343" spans="1:7" x14ac:dyDescent="0.2">
      <c r="A343" s="1" t="s">
        <v>167</v>
      </c>
      <c r="B343" s="2">
        <v>47</v>
      </c>
      <c r="D343" s="5" t="s">
        <v>392</v>
      </c>
      <c r="E343" s="5" t="s">
        <v>387</v>
      </c>
      <c r="F343" s="5" t="s">
        <v>386</v>
      </c>
      <c r="G343" s="5" t="s">
        <v>386</v>
      </c>
    </row>
    <row r="344" spans="1:7" x14ac:dyDescent="0.2">
      <c r="A344" s="1" t="s">
        <v>260</v>
      </c>
      <c r="B344" s="2">
        <v>46</v>
      </c>
      <c r="D344" s="5" t="s">
        <v>392</v>
      </c>
      <c r="E344" s="5" t="s">
        <v>387</v>
      </c>
      <c r="F344" s="5" t="s">
        <v>386</v>
      </c>
      <c r="G344" s="5" t="s">
        <v>386</v>
      </c>
    </row>
    <row r="345" spans="1:7" x14ac:dyDescent="0.2">
      <c r="A345" s="1" t="s">
        <v>282</v>
      </c>
      <c r="B345" s="2">
        <v>46</v>
      </c>
      <c r="D345" s="5" t="s">
        <v>392</v>
      </c>
      <c r="E345" s="5" t="s">
        <v>387</v>
      </c>
      <c r="F345" s="5" t="s">
        <v>386</v>
      </c>
      <c r="G345" s="5" t="s">
        <v>386</v>
      </c>
    </row>
    <row r="346" spans="1:7" x14ac:dyDescent="0.2">
      <c r="A346" s="1" t="s">
        <v>209</v>
      </c>
      <c r="B346" s="2">
        <v>45</v>
      </c>
      <c r="D346" s="5" t="s">
        <v>392</v>
      </c>
      <c r="E346" s="5" t="s">
        <v>387</v>
      </c>
      <c r="F346" s="5" t="s">
        <v>386</v>
      </c>
      <c r="G346" s="5" t="s">
        <v>386</v>
      </c>
    </row>
    <row r="347" spans="1:7" x14ac:dyDescent="0.2">
      <c r="A347" s="1" t="s">
        <v>27</v>
      </c>
      <c r="B347" s="2">
        <v>43</v>
      </c>
      <c r="D347" s="5" t="s">
        <v>392</v>
      </c>
      <c r="E347" s="5" t="s">
        <v>387</v>
      </c>
      <c r="F347" s="5" t="s">
        <v>386</v>
      </c>
      <c r="G347" s="5" t="s">
        <v>386</v>
      </c>
    </row>
    <row r="348" spans="1:7" x14ac:dyDescent="0.2">
      <c r="A348" s="1" t="s">
        <v>325</v>
      </c>
      <c r="B348" s="2">
        <v>43</v>
      </c>
      <c r="D348" s="5" t="s">
        <v>392</v>
      </c>
      <c r="E348" s="5" t="s">
        <v>387</v>
      </c>
      <c r="F348" s="5" t="s">
        <v>386</v>
      </c>
      <c r="G348" s="5" t="s">
        <v>386</v>
      </c>
    </row>
    <row r="349" spans="1:7" x14ac:dyDescent="0.2">
      <c r="A349" s="1" t="s">
        <v>24</v>
      </c>
      <c r="B349" s="2">
        <v>42</v>
      </c>
      <c r="D349" s="5" t="s">
        <v>392</v>
      </c>
      <c r="E349" s="5" t="s">
        <v>387</v>
      </c>
      <c r="F349" s="5" t="s">
        <v>386</v>
      </c>
      <c r="G349" s="5" t="s">
        <v>386</v>
      </c>
    </row>
    <row r="350" spans="1:7" x14ac:dyDescent="0.2">
      <c r="A350" s="1" t="s">
        <v>255</v>
      </c>
      <c r="B350" s="2">
        <v>42</v>
      </c>
      <c r="D350" s="5" t="s">
        <v>392</v>
      </c>
      <c r="E350" s="5" t="s">
        <v>387</v>
      </c>
      <c r="F350" s="5" t="s">
        <v>386</v>
      </c>
      <c r="G350" s="5" t="s">
        <v>386</v>
      </c>
    </row>
    <row r="351" spans="1:7" x14ac:dyDescent="0.2">
      <c r="A351" s="1" t="s">
        <v>271</v>
      </c>
      <c r="B351" s="2">
        <v>41</v>
      </c>
      <c r="D351" s="5" t="s">
        <v>392</v>
      </c>
      <c r="E351" s="5" t="s">
        <v>387</v>
      </c>
      <c r="F351" s="5" t="s">
        <v>386</v>
      </c>
      <c r="G351" s="5" t="s">
        <v>386</v>
      </c>
    </row>
    <row r="352" spans="1:7" x14ac:dyDescent="0.2">
      <c r="A352" s="10" t="s">
        <v>60</v>
      </c>
      <c r="B352" s="11">
        <v>40</v>
      </c>
      <c r="D352" s="5" t="s">
        <v>392</v>
      </c>
      <c r="E352" s="5" t="s">
        <v>387</v>
      </c>
      <c r="F352" s="5" t="s">
        <v>386</v>
      </c>
      <c r="G352" s="5" t="s">
        <v>386</v>
      </c>
    </row>
    <row r="353" spans="1:7" x14ac:dyDescent="0.2">
      <c r="A353" s="1" t="s">
        <v>220</v>
      </c>
      <c r="B353" s="2">
        <v>40</v>
      </c>
      <c r="D353" s="5" t="s">
        <v>392</v>
      </c>
      <c r="E353" s="5" t="s">
        <v>387</v>
      </c>
      <c r="F353" s="5" t="s">
        <v>386</v>
      </c>
      <c r="G353" s="5" t="s">
        <v>386</v>
      </c>
    </row>
    <row r="354" spans="1:7" x14ac:dyDescent="0.2">
      <c r="A354" s="1" t="s">
        <v>221</v>
      </c>
      <c r="B354" s="2">
        <v>40</v>
      </c>
      <c r="D354" s="5" t="s">
        <v>392</v>
      </c>
      <c r="E354" s="5" t="s">
        <v>387</v>
      </c>
      <c r="F354" s="5" t="s">
        <v>386</v>
      </c>
      <c r="G354" s="5" t="s">
        <v>386</v>
      </c>
    </row>
    <row r="355" spans="1:7" x14ac:dyDescent="0.2">
      <c r="A355" s="1" t="s">
        <v>317</v>
      </c>
      <c r="B355" s="2">
        <v>39</v>
      </c>
      <c r="D355" s="5" t="s">
        <v>392</v>
      </c>
      <c r="E355" s="5" t="s">
        <v>387</v>
      </c>
      <c r="F355" s="5" t="s">
        <v>386</v>
      </c>
      <c r="G355" s="5" t="s">
        <v>386</v>
      </c>
    </row>
    <row r="356" spans="1:7" x14ac:dyDescent="0.2">
      <c r="A356" s="1" t="s">
        <v>156</v>
      </c>
      <c r="B356" s="2">
        <v>37</v>
      </c>
      <c r="D356" s="5" t="s">
        <v>392</v>
      </c>
      <c r="E356" s="5" t="s">
        <v>387</v>
      </c>
      <c r="F356" s="5" t="s">
        <v>386</v>
      </c>
      <c r="G356" s="5" t="s">
        <v>386</v>
      </c>
    </row>
    <row r="357" spans="1:7" x14ac:dyDescent="0.2">
      <c r="A357" s="1" t="s">
        <v>198</v>
      </c>
      <c r="B357" s="2">
        <v>36</v>
      </c>
      <c r="D357" s="5" t="s">
        <v>392</v>
      </c>
      <c r="E357" s="5" t="s">
        <v>387</v>
      </c>
      <c r="F357" s="5" t="s">
        <v>386</v>
      </c>
      <c r="G357" s="5" t="s">
        <v>386</v>
      </c>
    </row>
    <row r="358" spans="1:7" x14ac:dyDescent="0.2">
      <c r="A358" s="1" t="s">
        <v>304</v>
      </c>
      <c r="B358" s="2">
        <v>33</v>
      </c>
      <c r="D358" s="5" t="s">
        <v>392</v>
      </c>
      <c r="E358" s="5" t="s">
        <v>387</v>
      </c>
      <c r="F358" s="5" t="s">
        <v>387</v>
      </c>
      <c r="G358" s="5" t="s">
        <v>386</v>
      </c>
    </row>
    <row r="359" spans="1:7" x14ac:dyDescent="0.2">
      <c r="A359" s="1" t="s">
        <v>334</v>
      </c>
      <c r="B359" s="2">
        <v>33</v>
      </c>
      <c r="D359" s="5" t="s">
        <v>392</v>
      </c>
      <c r="E359" s="5" t="s">
        <v>387</v>
      </c>
      <c r="F359" s="5" t="s">
        <v>387</v>
      </c>
      <c r="G359" s="5" t="s">
        <v>386</v>
      </c>
    </row>
    <row r="360" spans="1:7" x14ac:dyDescent="0.2">
      <c r="A360" s="1" t="s">
        <v>277</v>
      </c>
      <c r="B360" s="2">
        <v>32</v>
      </c>
      <c r="D360" s="5" t="s">
        <v>392</v>
      </c>
      <c r="E360" s="5" t="s">
        <v>387</v>
      </c>
      <c r="F360" s="5" t="s">
        <v>387</v>
      </c>
      <c r="G360" s="5" t="s">
        <v>386</v>
      </c>
    </row>
    <row r="361" spans="1:7" x14ac:dyDescent="0.2">
      <c r="A361" s="1" t="s">
        <v>173</v>
      </c>
      <c r="B361" s="2">
        <v>26</v>
      </c>
      <c r="D361" s="5" t="s">
        <v>392</v>
      </c>
      <c r="E361" s="5" t="s">
        <v>388</v>
      </c>
      <c r="F361" s="5" t="s">
        <v>387</v>
      </c>
      <c r="G361" s="5" t="s">
        <v>386</v>
      </c>
    </row>
    <row r="362" spans="1:7" x14ac:dyDescent="0.2">
      <c r="A362" s="1" t="s">
        <v>109</v>
      </c>
      <c r="B362" s="2">
        <v>22</v>
      </c>
      <c r="D362" s="5" t="s">
        <v>392</v>
      </c>
      <c r="E362" s="5" t="s">
        <v>388</v>
      </c>
      <c r="F362" s="5" t="s">
        <v>387</v>
      </c>
      <c r="G362" s="5" t="s">
        <v>386</v>
      </c>
    </row>
    <row r="363" spans="1:7" x14ac:dyDescent="0.2">
      <c r="A363" s="1" t="s">
        <v>285</v>
      </c>
      <c r="B363" s="2">
        <v>20</v>
      </c>
      <c r="D363" s="5" t="s">
        <v>392</v>
      </c>
      <c r="E363" s="5" t="s">
        <v>388</v>
      </c>
      <c r="F363" s="5" t="s">
        <v>387</v>
      </c>
      <c r="G363" s="5" t="s">
        <v>387</v>
      </c>
    </row>
    <row r="364" spans="1:7" x14ac:dyDescent="0.2">
      <c r="A364" s="1" t="s">
        <v>239</v>
      </c>
      <c r="B364" s="2">
        <v>15</v>
      </c>
      <c r="D364" s="5" t="s">
        <v>392</v>
      </c>
      <c r="E364" s="5" t="s">
        <v>388</v>
      </c>
      <c r="F364" s="5" t="s">
        <v>387</v>
      </c>
      <c r="G364" s="5" t="s">
        <v>387</v>
      </c>
    </row>
    <row r="365" spans="1:7" x14ac:dyDescent="0.2">
      <c r="A365" s="1" t="s">
        <v>344</v>
      </c>
      <c r="B365" s="2">
        <v>15</v>
      </c>
      <c r="D365" s="5" t="s">
        <v>392</v>
      </c>
      <c r="E365" s="5" t="s">
        <v>388</v>
      </c>
      <c r="F365" s="5" t="s">
        <v>387</v>
      </c>
      <c r="G365" s="5" t="s">
        <v>387</v>
      </c>
    </row>
    <row r="366" spans="1:7" x14ac:dyDescent="0.2">
      <c r="A366" s="1" t="s">
        <v>175</v>
      </c>
      <c r="B366" s="2">
        <v>14</v>
      </c>
      <c r="D366" s="5" t="s">
        <v>392</v>
      </c>
      <c r="E366" s="5" t="s">
        <v>388</v>
      </c>
      <c r="F366" s="5" t="s">
        <v>388</v>
      </c>
      <c r="G366" s="5" t="s">
        <v>387</v>
      </c>
    </row>
  </sheetData>
  <mergeCells count="3">
    <mergeCell ref="K1:L1"/>
    <mergeCell ref="O1:P1"/>
    <mergeCell ref="S1:T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Iowa BEDS</vt:lpstr>
      <vt:lpstr>DE Attendace Rates</vt:lpstr>
      <vt:lpstr>Iowa Adjusted Daily Attendence</vt:lpstr>
      <vt:lpstr>2 and 2.5 ratio</vt:lpstr>
      <vt:lpstr>webk8n12ada_1718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Chizek</dc:creator>
  <cp:lastModifiedBy>Jared Chizek</cp:lastModifiedBy>
  <dcterms:created xsi:type="dcterms:W3CDTF">2019-11-25T21:29:43Z</dcterms:created>
  <dcterms:modified xsi:type="dcterms:W3CDTF">2019-11-25T21:30:22Z</dcterms:modified>
</cp:coreProperties>
</file>